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2776" windowHeight="10428"/>
  </bookViews>
  <sheets>
    <sheet name="Riepilogo 2019" sheetId="1" r:id="rId1"/>
  </sheets>
  <definedNames>
    <definedName name="_xlnm.Print_Area" localSheetId="0">'Riepilogo 2019'!$A$1:$O$246</definedName>
  </definedNames>
  <calcPr calcId="162913"/>
</workbook>
</file>

<file path=xl/calcChain.xml><?xml version="1.0" encoding="utf-8"?>
<calcChain xmlns="http://schemas.openxmlformats.org/spreadsheetml/2006/main">
  <c r="O245" i="1" l="1"/>
  <c r="O232" i="1"/>
  <c r="O214" i="1"/>
  <c r="O192" i="1"/>
  <c r="O168" i="1"/>
  <c r="O150" i="1"/>
  <c r="O107" i="1"/>
  <c r="O88" i="1"/>
  <c r="O61" i="1"/>
  <c r="O50" i="1"/>
  <c r="O37" i="1"/>
  <c r="O19" i="1"/>
  <c r="O246" i="1" l="1"/>
  <c r="S201" i="1"/>
  <c r="N245" i="1" l="1"/>
  <c r="N151" i="1" l="1"/>
  <c r="N199" i="1" s="1"/>
</calcChain>
</file>

<file path=xl/comments1.xml><?xml version="1.0" encoding="utf-8"?>
<comments xmlns="http://schemas.openxmlformats.org/spreadsheetml/2006/main">
  <authors>
    <author>Autore</author>
  </authors>
  <commentList>
    <comment ref="A46" authorId="0" shapeId="0">
      <text>
        <r>
          <rPr>
            <b/>
            <sz val="9"/>
            <color indexed="81"/>
            <rFont val="Tahoma"/>
            <family val="2"/>
          </rPr>
          <t>Autore:</t>
        </r>
        <r>
          <rPr>
            <sz val="9"/>
            <color indexed="81"/>
            <rFont val="Tahoma"/>
            <family val="2"/>
          </rPr>
          <t xml:space="preserve">
AROZO</t>
        </r>
      </text>
    </comment>
    <comment ref="A64" authorId="0" shapeId="0">
      <text>
        <r>
          <rPr>
            <b/>
            <sz val="9"/>
            <color indexed="81"/>
            <rFont val="Tahoma"/>
            <family val="2"/>
          </rPr>
          <t>Autore:</t>
        </r>
        <r>
          <rPr>
            <sz val="9"/>
            <color indexed="81"/>
            <rFont val="Tahoma"/>
            <family val="2"/>
          </rPr>
          <t xml:space="preserve">
AROZO</t>
        </r>
      </text>
    </comment>
    <comment ref="A75" authorId="0" shapeId="0">
      <text>
        <r>
          <rPr>
            <b/>
            <sz val="9"/>
            <color indexed="81"/>
            <rFont val="Tahoma"/>
            <family val="2"/>
          </rPr>
          <t>Autore:</t>
        </r>
        <r>
          <rPr>
            <sz val="9"/>
            <color indexed="81"/>
            <rFont val="Tahoma"/>
            <family val="2"/>
          </rPr>
          <t xml:space="preserve">
AROZO</t>
        </r>
      </text>
    </comment>
    <comment ref="A79" authorId="0" shapeId="0">
      <text>
        <r>
          <rPr>
            <b/>
            <sz val="9"/>
            <color indexed="81"/>
            <rFont val="Tahoma"/>
            <family val="2"/>
          </rPr>
          <t>Autore:</t>
        </r>
        <r>
          <rPr>
            <sz val="9"/>
            <color indexed="81"/>
            <rFont val="Tahoma"/>
            <family val="2"/>
          </rPr>
          <t xml:space="preserve">
AROZO</t>
        </r>
      </text>
    </comment>
    <comment ref="A145" authorId="0" shapeId="0">
      <text>
        <r>
          <rPr>
            <b/>
            <sz val="9"/>
            <color indexed="81"/>
            <rFont val="Tahoma"/>
            <family val="2"/>
          </rPr>
          <t>Autore:</t>
        </r>
        <r>
          <rPr>
            <sz val="9"/>
            <color indexed="81"/>
            <rFont val="Tahoma"/>
            <family val="2"/>
          </rPr>
          <t xml:space="preserve">
AROZO</t>
        </r>
      </text>
    </comment>
  </commentList>
</comments>
</file>

<file path=xl/sharedStrings.xml><?xml version="1.0" encoding="utf-8"?>
<sst xmlns="http://schemas.openxmlformats.org/spreadsheetml/2006/main" count="1901" uniqueCount="532">
  <si>
    <t>N_RO RIFERIMENTO</t>
  </si>
  <si>
    <t>DATA  ARRIVO</t>
  </si>
  <si>
    <t>OGGETTO DELLA RICHIESTA</t>
  </si>
  <si>
    <t>UNITA' OPERATIVA COMPETENTE</t>
  </si>
  <si>
    <t>RICHIESTA FORMALE</t>
  </si>
  <si>
    <t>RICHIESTA INFORMALE</t>
  </si>
  <si>
    <t>CHIEDE VISIONE</t>
  </si>
  <si>
    <t xml:space="preserve">CHIEDE COPIA </t>
  </si>
  <si>
    <t>CHIEDE COPIA AUTENTICA</t>
  </si>
  <si>
    <t>ACCOGLIMENTO RIGETTO DIFFERIMENTO</t>
  </si>
  <si>
    <t>DATI DEFINIZIONE PRATICA</t>
  </si>
  <si>
    <t>SOMME VERSATE PER DIRITTI DI SEGRETERIA</t>
  </si>
  <si>
    <t>SI</t>
  </si>
  <si>
    <t>/</t>
  </si>
  <si>
    <t>ACCOGLIMENTO</t>
  </si>
  <si>
    <t>Copia referto Pronto Soccorso</t>
  </si>
  <si>
    <t>RIGETTO</t>
  </si>
  <si>
    <t>Copia scheda intervento 118</t>
  </si>
  <si>
    <t>Richiesta verifica documentazione medica</t>
  </si>
  <si>
    <t>TOTALE</t>
  </si>
  <si>
    <t>Non dovuto</t>
  </si>
  <si>
    <t>Copia fascicolo personale</t>
  </si>
  <si>
    <t>Copia cartella clinica</t>
  </si>
  <si>
    <t xml:space="preserve">TOTALE </t>
  </si>
  <si>
    <t>Non dovuta</t>
  </si>
  <si>
    <t>N_RO PROTOCOLLO</t>
  </si>
  <si>
    <t>Copia documentazione relativa ad unità di sangue consegnate dall'ASP di vibo Valentia</t>
  </si>
  <si>
    <t>03.01.19</t>
  </si>
  <si>
    <t xml:space="preserve">Copia relazione tecnica </t>
  </si>
  <si>
    <t>NESSUN RISCONTRO</t>
  </si>
  <si>
    <t>Copia allegati Delibera n. 724 del 28/12/2018</t>
  </si>
  <si>
    <t>Nota n. 4026 del 01/02/2019</t>
  </si>
  <si>
    <t>08.01.19</t>
  </si>
  <si>
    <t>Prestazioni specialistiche Pronto Soccorso - APA e PAC /periodo gennaio-giugno 2018</t>
  </si>
  <si>
    <t>Copia atti procedura per contributo a favore delle persone affette da disabilità gravissime (FNA)</t>
  </si>
  <si>
    <t>Commissione Valutazione contributi a favore di persone affette da disabilità gravissime (FNA) - nota n. 2114 del 18/01/19</t>
  </si>
  <si>
    <t>Suem 118 - Nota n. 4049 del 01/02/2019</t>
  </si>
  <si>
    <t>Direzione Sanitaria P.O. Vibo Valentia- Nota n. 3418 del 29/01/2019 - Sollecito n. 4046 del 01/02/2019</t>
  </si>
  <si>
    <t>Servizio Informatico ed Informativo</t>
  </si>
  <si>
    <t>Nota n. 2115 del 18/01/2019</t>
  </si>
  <si>
    <t>Gestione Tecnico- Patrimoniale - nota n. 3703 del 30/01/2019</t>
  </si>
  <si>
    <t>N. 4722 del 06/02/2019</t>
  </si>
  <si>
    <t>Copia foglio di marcia autovettura aziendale</t>
  </si>
  <si>
    <t>Gestione Tecnico- Patrimoniale - nota n. 3699 del 30/01/2019</t>
  </si>
  <si>
    <t>N. 4627 del 05/02/2019</t>
  </si>
  <si>
    <t>Copia documentazione relativa all'ispezione eseguita presso Società Dusty - Maierato</t>
  </si>
  <si>
    <t>Dipartimento di Prevenzione - nota n. 3705 del 30/01/2019</t>
  </si>
  <si>
    <t>Nota n. 5147 del 08/02/2019</t>
  </si>
  <si>
    <t>File audio chiamata soccorso 118</t>
  </si>
  <si>
    <t>Suem 118 - Nota n. 5284 dell'11/02/2019</t>
  </si>
  <si>
    <t xml:space="preserve">documenti relativi a intervento  del Medico Legale </t>
  </si>
  <si>
    <t>Medicina Legale - Nota n. 4045 del 01/02/2019</t>
  </si>
  <si>
    <t>Nota n. 4944 del 07/02/2019</t>
  </si>
  <si>
    <t>Nota n. 4769 del 06/02/2019 - Verbale di consegna</t>
  </si>
  <si>
    <t>Dipartimento Salute Mentale e delle Dipendenze - Nota n. 2410 del 21/01/2019</t>
  </si>
  <si>
    <t>Gestione Tecnico-Patrimoniale - Nota n. 2018 del 17/01/2019</t>
  </si>
  <si>
    <t>Direzione Sanitaria Aziendale - nota n. 3940 del 31/01/2019</t>
  </si>
  <si>
    <t>Richiesta documentazione relativa a prestazioni eseguite in regime di esenzione ticket</t>
  </si>
  <si>
    <t>Direzione Sanitaria P.O. Vibo Valentia - Nota n. 2012 del 17/01/2019</t>
  </si>
  <si>
    <t>Nota n. 4461 del 05/02/2019</t>
  </si>
  <si>
    <t>Gestione Tecnico- Patrimoniale - nota n. 3702 del 30/01/2019</t>
  </si>
  <si>
    <t>n. 4625 del 05/02/2019</t>
  </si>
  <si>
    <t>GENNAIO 2019</t>
  </si>
  <si>
    <t>Copia referto Pronto Socorso</t>
  </si>
  <si>
    <t>Direzione Medica P.O. Serra San Bruno- nota n. 6283 del 18/02/2019</t>
  </si>
  <si>
    <t>FEBBRAIO 2019</t>
  </si>
  <si>
    <t>Ufficio Procedimenti Disciplinari_Area Comparto</t>
  </si>
  <si>
    <t>Ufficio Procedimenti Disciplinari_Area Dirigenza</t>
  </si>
  <si>
    <t>Direzione Medica P.O. Vibo Valentia - Nota n. 5268 dell'11/02/2019</t>
  </si>
  <si>
    <t xml:space="preserve">Copia delibera n. 1/DG/2019 </t>
  </si>
  <si>
    <t>Provveditorato, Economato e Gestione Logistica- Nota n. 5272 dell'11/02/2019</t>
  </si>
  <si>
    <t>Nota n. 100 del 12/02/2019 _ PEGL</t>
  </si>
  <si>
    <t>Suem 118 - Nota n. 6289 del 18/02/2019</t>
  </si>
  <si>
    <t>Direzione Medica P.O. Tropea - Nota n. 6280 del 18/02/19</t>
  </si>
  <si>
    <t>24</t>
  </si>
  <si>
    <t>6039</t>
  </si>
  <si>
    <t>Copia atti visita ispettiva - Attività di ristorazione</t>
  </si>
  <si>
    <t>Dipartimento di Prevenzione - nota n.6728 del 21/02/2019</t>
  </si>
  <si>
    <t>Copia diari Servizio Assistenza domiciliare integrata</t>
  </si>
  <si>
    <t>Distretto Sanitario di vibo Valentia - nota n. 6908 del 22/02/2019</t>
  </si>
  <si>
    <t xml:space="preserve">Copia autorizzazioni tecnnico-sanitarie-ambientali per fossa biologica </t>
  </si>
  <si>
    <t>Dipartimento di Prevenzione - Nota n. 6896 del 22/02/2019</t>
  </si>
  <si>
    <t>Foglio registro vaccinazioni</t>
  </si>
  <si>
    <t>Affari Generali: Richiesta documentazione integrativa - Nota n. 7432 del 27/02/2019</t>
  </si>
  <si>
    <t>Copia accessi ambulatoriali e diagnosi - CSM Mileto</t>
  </si>
  <si>
    <t>Centro di Salute Mentale Vibo Valentia - Nota n. 7745 del 28/02/2019</t>
  </si>
  <si>
    <t>Centro di Salute Mentale Vibo Valentia - Nota n. 7749 del 28/02/2019</t>
  </si>
  <si>
    <t>Dipartimento di Prevenzione - Nota n. 6921 del 22/02/2019 e n. 9828 del 15/03/2019</t>
  </si>
  <si>
    <t>20/02/2019   14/03/2019</t>
  </si>
  <si>
    <t>6690    9439</t>
  </si>
  <si>
    <t>Richiesta acesso in materia di informativa ambientale</t>
  </si>
  <si>
    <t>Verbale del 27/03/19</t>
  </si>
  <si>
    <t>Copia atti procedure ammissione candidati-  Concorso per n. 7 posti di Collaboratore Amministrativo</t>
  </si>
  <si>
    <t>Gestione e Sviluppo Risorse Umane e Formazione - nota n. 8462 del 07/03/2019</t>
  </si>
  <si>
    <t>Copia Verbale 118</t>
  </si>
  <si>
    <t>Suem 118 - nota n. 8249 del 05/03/2019</t>
  </si>
  <si>
    <t xml:space="preserve">Organico ASP </t>
  </si>
  <si>
    <t>Affari Generali - n. 9825 del 15/03/2019</t>
  </si>
  <si>
    <t>Domanda incompleta - Richiesta integrazione( n. 9825 del 15/03/2019)</t>
  </si>
  <si>
    <t>Copia nota prot. N. 8130 del 03/03/2014</t>
  </si>
  <si>
    <t xml:space="preserve">Suem 118 - Nota n. 6285 del 18/02/2019 </t>
  </si>
  <si>
    <t>Accesso ai documenti riguardanti i criteri per la definizione del budget 2019 delle Strutture erogatrici di cui al DCA 36/2019</t>
  </si>
  <si>
    <t>Referente Sanitario Aziendale - Nota n. 10207 del 19/03/2019</t>
  </si>
  <si>
    <t>Accesso al fascicolo personale e copia documentazione riferita alla propria situazione retributiva e contributiva</t>
  </si>
  <si>
    <t>Referente Sanitario Aziendale - Ufficio Legale  - Gestione e Sviluppo Risorse Umane e Formazione - Gestione Economica e Finanziaria - Nota n. 10575 del 21/03/2019</t>
  </si>
  <si>
    <t>38</t>
  </si>
  <si>
    <t>10266</t>
  </si>
  <si>
    <t>Copia atti controllo ispettivo</t>
  </si>
  <si>
    <t>Dipartimento di Prevenzione - Nota prot. n. 11367 del 28/03/2019</t>
  </si>
  <si>
    <t>Copia documentazione relativa all'Avviso Pubblico per il conferimento dell'incarico di Dirigente Medico - Disciplina Psichiatria</t>
  </si>
  <si>
    <t>Gestione e Sviluppo Risorse Umane e Formazione- nota n. 11222 del 27/03/2019</t>
  </si>
  <si>
    <t>Copia atti di pignoramento</t>
  </si>
  <si>
    <t>Gestione e Sviluppo Risorse Umane e Formazione- nota n. 11217 del 27/03/2019</t>
  </si>
  <si>
    <t>Richiesta consultazione cartelle cliniche ai fini di studio e ricerca</t>
  </si>
  <si>
    <t>Dipartimento di chirurgia - U.O. Chirurgia Generale - Nota n. 12872 del 09/04/2019</t>
  </si>
  <si>
    <t xml:space="preserve"> Nota n. 12872 del 09/04/2019</t>
  </si>
  <si>
    <t>MARZO 2019</t>
  </si>
  <si>
    <t>Copia ordinativi di pagamento</t>
  </si>
  <si>
    <t>Direzione Medica P.O. Tropea - Nota n. 14122 del 17/04/2019</t>
  </si>
  <si>
    <t>Copia atti Avviso Pubblico per copertura n. 1 posto di Dirigente Amministrativo</t>
  </si>
  <si>
    <t>Gestione e Sviluppo Risorse Umane e Formazione -  Nota n. 15164 del 30/04/2019</t>
  </si>
  <si>
    <t>Copia busta paga mesi di settembre a decorrere dall'anno 2011</t>
  </si>
  <si>
    <t>Gestione e Sviluppo Risorse Umane e Formazione -  Nota n. 15165 del 30/04/2019</t>
  </si>
  <si>
    <t>Copia accessi Guardia Medica</t>
  </si>
  <si>
    <t>Distretto Sanitario - Area Territoriale di Tropea - Nota n. 15160 del 30/04/2019</t>
  </si>
  <si>
    <t>Copia referto medico</t>
  </si>
  <si>
    <t>Distretto Sanitario - Area Territoriale di Serra San Bruno Nota n. 15161 del 30/04/2019</t>
  </si>
  <si>
    <t>APRILE 2019</t>
  </si>
  <si>
    <t>Verbale n. 225 del 06/05/2019</t>
  </si>
  <si>
    <t>Copia verbale Pronto soccorso</t>
  </si>
  <si>
    <t>Verbale n. 224 del 06/05/2019</t>
  </si>
  <si>
    <t xml:space="preserve">Direzione Medica P.O. Tropea - nota n. 13569 del 12/04/2019 </t>
  </si>
  <si>
    <t>Suem 118 - Nota n. 14140 del 17/04/2019</t>
  </si>
  <si>
    <t>Gestione risorse Economiche e Finanziarie - Nota n. 15518 del 02/05/2019</t>
  </si>
  <si>
    <t>nota n.9874 del 18/03/2019</t>
  </si>
  <si>
    <t>Stato procedimento inrerente Avviso Mobiltà regionale e interregionale per la copertura di n. 1 posto di dirigente delle professiioni sanitarie</t>
  </si>
  <si>
    <t>Gestione e Sviluppo Risorse Umane e Formazione- Nota n. 3422 del 29/01/2019</t>
  </si>
  <si>
    <t>Verbale del 30/04/2019</t>
  </si>
  <si>
    <t>Richiesta documentazione integrativa - Nota n. 7432 del 27/02/2019</t>
  </si>
  <si>
    <t>Rif. Fascicolo n. 31/02/2019</t>
  </si>
  <si>
    <t>Evasa - Delibera n. 5/C del 22/01/2019.</t>
  </si>
  <si>
    <t>SOLLECITI</t>
  </si>
  <si>
    <t>n. 18939 del 30/05/2019</t>
  </si>
  <si>
    <t>MAGGIO 2019</t>
  </si>
  <si>
    <t>50</t>
  </si>
  <si>
    <t>15988       16224</t>
  </si>
  <si>
    <t>07/05/2019   08/05/19</t>
  </si>
  <si>
    <t>Direzione Medica P.O. Vibo Valentia - Nota n. 18366 del 27/05/2019    Con nota n. 16244 del 08/05/2019 la nota è stata trasmessa erroneamete al SUEM 118</t>
  </si>
  <si>
    <t>Copia disposizione di servizio a firma del Direttore Sanitario Aziendale</t>
  </si>
  <si>
    <t>Direzione Sanitaria Aziendale - nota n. 16135 del 08/05/2019</t>
  </si>
  <si>
    <t>copia istanza attivazione contributo destinato alle disabilità gravissime</t>
  </si>
  <si>
    <t>Distretto Sanitario di Vibo Valentia - nota n. 16771 del 14/05/2019</t>
  </si>
  <si>
    <t>copia relazione conclusiva ASP Cosenza prot. n. 31278/2019, allegata alla delibera n. 168/2019</t>
  </si>
  <si>
    <t>Direzione Generale- nota n. 16770 del 14/05/2019</t>
  </si>
  <si>
    <t>07/05/2019    10/05/2019</t>
  </si>
  <si>
    <t>16117    16557</t>
  </si>
  <si>
    <t>Copia referto medico di C.A., copia audio chiamata intervento 118, copia referto di Pronto Soccorso</t>
  </si>
  <si>
    <t>Direzione Medica P.O. Vibo Valentia, Pronto Soccorso P.O. vibo Valentia, SUEM 118, Distretto di Vibo Valentia- Area Distrettuale di Serra San Bruno</t>
  </si>
  <si>
    <t>Direzione Medica P.O. di vibo Valentia - nota n. 18373 del 27/05/2019</t>
  </si>
  <si>
    <t>Fascocolo minore M.D.</t>
  </si>
  <si>
    <t>Consultorio Familiare - nota n. 18360 del 27/05/2019</t>
  </si>
  <si>
    <t xml:space="preserve">Copia referto Pronto soccorso </t>
  </si>
  <si>
    <t>Pronto soccorso P.O. Vibo Valentia - nota n. 18380 del 27/05/2019</t>
  </si>
  <si>
    <t>Copia fascicolo Cure Sanitarie Domiciliari</t>
  </si>
  <si>
    <t>Distretto Sanitario di Vibo Valentia - nota n. 18381 del 27/05/2019</t>
  </si>
  <si>
    <t>Nota n. 24 del 10/06/2019 - Direzione di Presidio</t>
  </si>
  <si>
    <t>60</t>
  </si>
  <si>
    <t>17952</t>
  </si>
  <si>
    <t>Copia accertamenti eseguiti a seguito di segnalazione e richiesta d'intervento</t>
  </si>
  <si>
    <t>D.S.A. - Rischio Clinico - n. 18578 del 28/05/2019 - n. 21040 del 14/06/2019</t>
  </si>
  <si>
    <t>Copia procedimenti disciplinari irrogati a terzi</t>
  </si>
  <si>
    <t>Ufficio Procedimenti Disciplinari .- n. 18385 del 27/05/2019</t>
  </si>
  <si>
    <t>Copia fascicolo Cure Sanitarie Integrate</t>
  </si>
  <si>
    <t>Distretto V.V. - Cure Primarie - n. 18968 del 30/05/2019</t>
  </si>
  <si>
    <t>29/05/2019    30/05/2019</t>
  </si>
  <si>
    <t>18731 del 29/05/19       18905 del 30/05/19</t>
  </si>
  <si>
    <t>Direzione Medica P.O. Vibo Valentia - Pronto Soccorso P.O. vibo Valentia - Note n. 18999 del 30/05/2019 e  n. 19355 del 03/06/2019</t>
  </si>
  <si>
    <t>63</t>
  </si>
  <si>
    <t>Suem 118 - n. 19359 del 03/06/2019</t>
  </si>
  <si>
    <t>Copia attetazioni presentate da candidata C.S. - Concorso pubblico di Farmacista Dirigente</t>
  </si>
  <si>
    <t>Gestione e Sviluppo Risorse Umane e Formazione - n. 19366 del 03/06/2019</t>
  </si>
  <si>
    <t>30/05/2019               10/06/2019</t>
  </si>
  <si>
    <t>18971     20354</t>
  </si>
  <si>
    <t>Gestione e Sviluppo Risorse Umane e Formazione - n. 19341 del 03/06/2019</t>
  </si>
  <si>
    <t>Gestione e Sviluppo Risorse Umane e Formazione - n. 19344 del 03/06/2019</t>
  </si>
  <si>
    <t>Suem 118 - n. 19350 del 03/06/2019</t>
  </si>
  <si>
    <t>Copia documentazione medica</t>
  </si>
  <si>
    <t>Servizio Sorveglianza Sanitaria - n. 19326 del 03/06/2019</t>
  </si>
  <si>
    <t xml:space="preserve">nota n. 208/SPPA del 04/06/2019 </t>
  </si>
  <si>
    <t>02/05/2019 - Trasmessa dalla Direzione Generale in data 31/05/2019</t>
  </si>
  <si>
    <t>Copia documentazione relativa agli avvisi pubblici per affidamento incarichi Servizi Veterinari</t>
  </si>
  <si>
    <t>Gestione e Sviluppo Risorse Umane e Formazione - n. 19332 del 03/06/2019</t>
  </si>
  <si>
    <t>Copia fascicolo relativo al  riconoscimento dell'invalidità civile</t>
  </si>
  <si>
    <t>Nota dell'U.O. Medicina Legale - prot. n. 20267 del 10/06/2019</t>
  </si>
  <si>
    <t>Verbale prot. n.  24172 DEL 09/05/2019</t>
  </si>
  <si>
    <t>Verbale prot. n. 24176 del 09/07/2019</t>
  </si>
  <si>
    <t>Nota della direzione Sanitaria P.O.  prot. n. 27 del 21/06/2019</t>
  </si>
  <si>
    <t xml:space="preserve"> </t>
  </si>
  <si>
    <t>Dcopia rilascio autorizzazion/pareri i lavori edili</t>
  </si>
  <si>
    <t>Dipartimento di Prevenzione - n. 19976 del 06/06/2019</t>
  </si>
  <si>
    <t>Distretto Sanitario di Vibo Valentia - n. 19952 del 06/06/2019</t>
  </si>
  <si>
    <t>Dipartimento di Prvenzione - n. 20429 dell'11/06/2019</t>
  </si>
  <si>
    <t>21119</t>
  </si>
  <si>
    <t>Copia Verbale Comissione Accreditamento e Spisal</t>
  </si>
  <si>
    <t>Dipartimento Prvenzione - SPISAL/ Commissione Aziendale per Autorizzazione e Accreditamento - n. 21133 del 14/06/2019</t>
  </si>
  <si>
    <t>Comm. Az.le Accr.to - n. 21811 del 20/06/2019                  SPISAL: NESSUN RISCONTRO</t>
  </si>
  <si>
    <t>21406 del 18/06/2019     integr. 26095 del 25/07/2019</t>
  </si>
  <si>
    <t>21406      26095</t>
  </si>
  <si>
    <t>Gestione e Sviluppo Risorse Umane e Formazione - nn. 21897 del 20/06/019 e 26296 del 26/07/2019</t>
  </si>
  <si>
    <t>Copia atti relativa alla richiesta  di sostituzione avanzata dall'U.O. Pronto Soccorso</t>
  </si>
  <si>
    <t>Servizio Professioni Sanitarie - n. 21898 del 20/06/2019</t>
  </si>
  <si>
    <t>Copia modelli PA04 e 350P anno 2017</t>
  </si>
  <si>
    <t>Gestione e Sviluppo Risorse Umane e Formazione - n. 21902 del 20/06/019</t>
  </si>
  <si>
    <t>Nota prot. n. 24936 del 15/07/2019</t>
  </si>
  <si>
    <t>Gestione e Sviluppo Risorse Umane e Formazione - n. 21906 del 20/06/019</t>
  </si>
  <si>
    <t>Gestione e Sviluppo Risorse Umane e Formazione - n. 21907 del 20/06/019</t>
  </si>
  <si>
    <t>Gestione e Sviluppo Risorse Umane e Formazione - n. 21905 del 20/06/019</t>
  </si>
  <si>
    <t>Gestione e Sviluppo Risorse Umane e Formazione - n. 21903 del 20/06/019</t>
  </si>
  <si>
    <t>Gestione e Sviluppo Risorse Umane e Formazione - n. 21901 del 20/06/019</t>
  </si>
  <si>
    <t>Gestione e Sviluppo Risorse Umane e Formazione - n. 22763 del 28/06/019</t>
  </si>
  <si>
    <t xml:space="preserve">Copia atti Procedimento dsciplinare </t>
  </si>
  <si>
    <t>Ufficio Procedimenti Disciplinari - Area comparto - n. 24123 del 09/07/2019</t>
  </si>
  <si>
    <t xml:space="preserve">Gestione e Sviluppo Risorse Umane e Formazione </t>
  </si>
  <si>
    <t>Verbale del 18/07/2019</t>
  </si>
  <si>
    <t>LUGLIO 2019</t>
  </si>
  <si>
    <t>Atti procedimento indennità mancato preavviso</t>
  </si>
  <si>
    <t>Gestione e Sviluppo Risorse Umane e Formazione - n. 24121 del 09/07/2019</t>
  </si>
  <si>
    <t>Commissione esaminatrice - n. 24116 del 09/07/2019</t>
  </si>
  <si>
    <t>Copia atti procedimento relativo ad istanza rimborso ticket</t>
  </si>
  <si>
    <t>Distretto Sanitario di Vibo Valentia - n. 24126 del 09/07/2019</t>
  </si>
  <si>
    <t>24245</t>
  </si>
  <si>
    <t>Dipartimento di Salute Mentale - n. 25302 del 18/07/2019</t>
  </si>
  <si>
    <t>24244</t>
  </si>
  <si>
    <t>Copia documentazione fascicolo</t>
  </si>
  <si>
    <t>Consultorio Familiare Serra San Bruno - n. 25300 del 18/07/2019</t>
  </si>
  <si>
    <t>Copia atti Concorso ex Delibera n. 199/DG del 06/04/2018 - n. 5 posti di OSS</t>
  </si>
  <si>
    <t>Commissione esaminatrice - n. 25396 del 18/07/2019</t>
  </si>
  <si>
    <t>Direzione Medica P.O. Tropea - Nota n. 25312 del 18/07/2019</t>
  </si>
  <si>
    <t>Atti procedimento disciplinare</t>
  </si>
  <si>
    <t>Ufficio Procedimenti Disciplinari - Area Dirigenza-  n. 25304 del 18/07/2019</t>
  </si>
  <si>
    <t>Verbale dell'11/07/2019</t>
  </si>
  <si>
    <t>Copia Relazione Servizio Vetrinario - ARE AC</t>
  </si>
  <si>
    <t>Servizio Vetrinario - Area C - n. 25292 del 18/07/2019</t>
  </si>
  <si>
    <t>Verbale n. 1083 del 23/07/19</t>
  </si>
  <si>
    <t>Suem 118 - Nota n.25313 del 18/07/2019</t>
  </si>
  <si>
    <t>Istanza di accesso agli atti in materia ambientale</t>
  </si>
  <si>
    <t>Dipartimento di Prevenzione - n.-25757 del 23/07/2019</t>
  </si>
  <si>
    <t>99</t>
  </si>
  <si>
    <t>20544   25872</t>
  </si>
  <si>
    <t xml:space="preserve">11/08/2019    24/07/2019     </t>
  </si>
  <si>
    <t>Direzione Medica P.O. Tropea - Nota n. 21147 del 14/06/2019 - n. 26299 del 26/07/2019 - n. 27535 del 07/08/2019</t>
  </si>
  <si>
    <t>Verbale del 30/07/2019</t>
  </si>
  <si>
    <t>Direzione Medica P.O. Vibo Valentia - n. 26301 del 26/07/2019</t>
  </si>
  <si>
    <t>Copia All. M rilasciato dalla postazione di continiutà assistenziale  di Cassari di Nardodipace</t>
  </si>
  <si>
    <t>Distretto di Vibo Valentia - Area distrettuale Serra San Bruno - Cure Primarie - n. 27536 del 07/08/2019</t>
  </si>
  <si>
    <t>Copia referto Pronto soccorso</t>
  </si>
  <si>
    <t>Direzione Medica P.O. Vibo Valentia - n. 27538 del 07/08/2019</t>
  </si>
  <si>
    <t>Atti  procedimento disciplinare</t>
  </si>
  <si>
    <t>TOTALE COMPLESSIVO</t>
  </si>
  <si>
    <t>AGOSTO 2019</t>
  </si>
  <si>
    <t>Suem 118 - Nota n.28164 del 14/08/2019</t>
  </si>
  <si>
    <t>Suem 118 - Nota n.28162 del 14/08/2019</t>
  </si>
  <si>
    <t>Direzione Medica P.O. Vibo Valentia - n. 27539 del 07/08/2019</t>
  </si>
  <si>
    <t>104</t>
  </si>
  <si>
    <t>17/06/2019</t>
  </si>
  <si>
    <t>21271</t>
  </si>
  <si>
    <t xml:space="preserve">Richiesta visione telecamere </t>
  </si>
  <si>
    <t>Affari Generali e Assicurativi</t>
  </si>
  <si>
    <t>NON ACCOGLIBILE</t>
  </si>
  <si>
    <t>Nota prot. n. 26948 del 01/08/2019</t>
  </si>
  <si>
    <t>Suem 118 - n. 27544 del 07/08/2019</t>
  </si>
  <si>
    <t>Suem 118 - n. 27542 del 07/08/2019</t>
  </si>
  <si>
    <t>Copia nota prot. n. 37432 del 12/12/2018</t>
  </si>
  <si>
    <t>Direzione Generale - n. 28160 del 14/08/2019</t>
  </si>
  <si>
    <t>Commissione esaminatrice - n. 28254 del 19/08/2019</t>
  </si>
  <si>
    <t>Nota n. 28455 del 21/08/2019</t>
  </si>
  <si>
    <t>Nota prot. n. 28755 del 27/08/2019</t>
  </si>
  <si>
    <t>Suem 118 - Nota n. 28754 del 27/08/2019</t>
  </si>
  <si>
    <t>Direzione Medica P.O. Vibo Valentia - Nota n.28753 del 27/08/2019</t>
  </si>
  <si>
    <t>Direzione Generale - Nota n. 9937 del 18/03/2019                                   I SOLLECITO n. 11214 del 27/03/2019                                                             II SOLLECITO n. 18362 del 27/05/2019</t>
  </si>
  <si>
    <t>Verbale del 12/06/2019</t>
  </si>
  <si>
    <t>Verbale del 27/08/2019</t>
  </si>
  <si>
    <t>Copia atti Procedimento disciplinare</t>
  </si>
  <si>
    <t>28</t>
  </si>
  <si>
    <t>Ufficio Procedimenti Disciplinari - Area dirigenza</t>
  </si>
  <si>
    <t>Verbale del 22/05/2019</t>
  </si>
  <si>
    <t>125/SFI</t>
  </si>
  <si>
    <t>55     bis</t>
  </si>
  <si>
    <t>Direzione Medica P.O. di vibo Valentia - nota n. 18368 del 27/05/2019</t>
  </si>
  <si>
    <t>DIFFERIMENTO</t>
  </si>
  <si>
    <t>N. 19601 DEL 04/06/2019</t>
  </si>
  <si>
    <t>N. 19596 DEL 04/06/2019</t>
  </si>
  <si>
    <t>Copia documentazione di entrata e uscita del ricovero</t>
  </si>
  <si>
    <t>Direzione Medica P.O. di Vibo Valentia - nota n. 29270 del 03/09/2018</t>
  </si>
  <si>
    <t>Copia scheda chiamata e scheda intervento 118</t>
  </si>
  <si>
    <t>Suem 118 - Nota n. 29276 del 03/09/2019</t>
  </si>
  <si>
    <t>Direzione Medica P.O. Vibo Valentia - nota n. 29707 del 05/09/2019</t>
  </si>
  <si>
    <t>SETTEMBRE 2019</t>
  </si>
  <si>
    <t>Suem 118 - Nota n.29710 del 05/09/2019</t>
  </si>
  <si>
    <t>Copia verbali della commissione esaminatrice  concorso per n. 5 posti di Operatore Socio-Sanitario: delibera n.1219 D.G. del 30/09/2016</t>
  </si>
  <si>
    <t>Commissione esaminatrice ex Delibera - n. 199 /DG del 06/04/2018. Nota n. 29709 del 05/09/2019</t>
  </si>
  <si>
    <t>Istanza di accesso agli atti   della procedura concorsuale per la copertura di n. 5 posti di Operatore Tecnico Specializzato</t>
  </si>
  <si>
    <t>Commissione esaminatrice ex Delibera - n. 199 /DG del 06/04/2018. Nota n.30065 del 09/09/2019</t>
  </si>
  <si>
    <t>Referto guardia medica di Mileto</t>
  </si>
  <si>
    <t>Distretto Sanitario di Vibo Valentia -Nota n. 30492 del 11/09/2019</t>
  </si>
  <si>
    <t>Pronto soccorso P.O. Vibo Valentia - nota n. 18378 del 27/05/2019</t>
  </si>
  <si>
    <t>RINUNCIATA</t>
  </si>
  <si>
    <t>Copia referto di pronto soccorso</t>
  </si>
  <si>
    <t>Direzione Medica P.O. Tropea -Nota n.30495del 11/09/2019</t>
  </si>
  <si>
    <t>Sollecito pratica n. 29835 del 05/09/2019 - Riscontro n.30245 del 09/09/2019</t>
  </si>
  <si>
    <t>Richiesto sollecito pratica n.29886 del  Riscontro n. 30245 del 09/09/2019</t>
  </si>
  <si>
    <t>30105</t>
  </si>
  <si>
    <t>Direzione Medica P.O. Vibo Valentia -Nota n.30989 del 16/09/2019</t>
  </si>
  <si>
    <t>Direzione Medica P.O. Vibo Valentia -Nota n.30496 del 11/09/2019</t>
  </si>
  <si>
    <t>Richiesta  di accesso ai documenti amministrativi</t>
  </si>
  <si>
    <t>Istanza di accesso agli atti ex legge 241/90 del 19/06/19 ASPR VIGI 2 SRL</t>
  </si>
  <si>
    <t>non dovuto</t>
  </si>
  <si>
    <t>Copia atti concorso  per n. 5 posti di OSS</t>
  </si>
  <si>
    <t>Commissione esaminatrice ex Delibera - n. 199 /DG del 06/04/2018. Nota n. 31768 del 1909/2019</t>
  </si>
  <si>
    <t>Commissione esaminatrice ex Delibera - n. 199 /DG del 06/04/2018. Nota n.32151 del 24/09/2019</t>
  </si>
  <si>
    <t>Copia della domanda di partecipazione al concorso con relativo allegato di invalidita  (legge 68/99)</t>
  </si>
  <si>
    <t>Commissione esaminatrice ex Delibera - n. 199 /DG del 06/04/2018. Nota n.32403 del 25/09/2019</t>
  </si>
  <si>
    <t>Copia referto intervento 118</t>
  </si>
  <si>
    <t>Direzione Medica P.O.di Serra San Bruno -Nota n.32147del 24/09/2019</t>
  </si>
  <si>
    <t>suem 118 - Nota n.31760 del 19/09/2019</t>
  </si>
  <si>
    <t>Direzione Medica P.O. Vibo Valentia -Nota n.32660 del 26/09/2019</t>
  </si>
  <si>
    <t xml:space="preserve">Distretto Sanitario di Vibo Valenti- Servizio Emergenza Territoriale   118 Dipartimento di Prevenzione               Direzione Medica P.O. Vibo Valentia Nota n.32899 de l30/09/2019                 </t>
  </si>
  <si>
    <t>Gestione e Sviluppo Risorse Umane e Formazione - n. 31191 del 19/09/2019</t>
  </si>
  <si>
    <t xml:space="preserve"> RISCONTRO N.32658 DEL 26/09/2019</t>
  </si>
  <si>
    <t>NON DOVUTO</t>
  </si>
  <si>
    <t>13/09/2019-19/09/02019</t>
  </si>
  <si>
    <t>30887- 31561</t>
  </si>
  <si>
    <t>Distretto Sanitario di Vibo Valentia -Nota n. 31194 del 17/09/2019- N. 31933 DEL 20/09/2019</t>
  </si>
  <si>
    <t>ACCOGLIMENTO PARZIALE riscontro n. 31570 del 19/09/2019-</t>
  </si>
  <si>
    <t>Medicina Legale nota n. 33555 del 03/10/2019</t>
  </si>
  <si>
    <t>Copia documenti relativi alla cura e patologia riscontrata</t>
  </si>
  <si>
    <t>Cartelle clinica  Sert Pizzo</t>
  </si>
  <si>
    <t>Responsabile SERT  -nota   n.33353 del 02/10/2019</t>
  </si>
  <si>
    <t>OTTOBRE  2019</t>
  </si>
  <si>
    <t>Distretto Sanitario di Vibo Valentia -Nota n. 33870 del 07/10/2019</t>
  </si>
  <si>
    <t xml:space="preserve"> Copia documenti amministrativi</t>
  </si>
  <si>
    <t>Direzione Sanitaria Aziendale - nota n. 34590 del 10/10/2019</t>
  </si>
  <si>
    <t>Direzione Medica P.O. Vibo Valentia - nota n. 34756 del 14/10/2019</t>
  </si>
  <si>
    <t>Direzione Medica P.O. Vibo Valentia - nota n. 34757 del 14/10/2019</t>
  </si>
  <si>
    <t>Copia richiesta programmazione territoriale aziendale approvata con D.C.A. n °110 del 10 Maggio 2018</t>
  </si>
  <si>
    <t>Direzione Medica P.O. Vibo Valentia - nota n. 35149 del 15/10/2019</t>
  </si>
  <si>
    <t>Distretto Sanitario di Vibo Valentia -Nota n. 35460 del 17/10/2019</t>
  </si>
  <si>
    <t>Copia atti Procedimento</t>
  </si>
  <si>
    <t>Verbale del 02/10/2019</t>
  </si>
  <si>
    <t>Direzione Medica P.O. Vibo Valentia nota n. 35409 del 17/10/2019</t>
  </si>
  <si>
    <t>Copia esito esame autoptico</t>
  </si>
  <si>
    <t xml:space="preserve"> Verbale prot.n.29875 del 05/09/2019</t>
  </si>
  <si>
    <t>Distretto Sanitario di Vibo Valentia -Nota n.36134 del 23/10/2019</t>
  </si>
  <si>
    <t>Copia scheda valutazione di ingresso  redatta dall' U.V.M. per il ricovero</t>
  </si>
  <si>
    <t>Copia verbale Invalidità civile e verbale legge 104</t>
  </si>
  <si>
    <t>Medicina Legale - Nota n. 36628 del 28/10/2019</t>
  </si>
  <si>
    <t>Copia registro  continuità assistenziale</t>
  </si>
  <si>
    <t>Distretto  di Serra San Bruno n. 36622 del 28/10/2019</t>
  </si>
  <si>
    <t>Direzione Medica P.O. Vibo Valentia nota n. 36616 del 28/10/2019</t>
  </si>
  <si>
    <t>Servizio Veterinario Area A Sanità Animale n. 36612 del 28/10/2019</t>
  </si>
  <si>
    <t xml:space="preserve"> Copia verbale di sequestro - verbale di ingresso nel canile -schede sanitarie di ogni cane  </t>
  </si>
  <si>
    <t>Copia documenti amministrativi</t>
  </si>
  <si>
    <t>U.O.Provveditorato,Economato  e Gestione Logistica n. 36914 del 29/10/2019</t>
  </si>
  <si>
    <t>Verbale del 05/11/2019</t>
  </si>
  <si>
    <t xml:space="preserve"> Verbale DEL 26/09/2019</t>
  </si>
  <si>
    <t>Direzione Medica P.O. Vibo Valentia nota n. 37795 del 06/11/2019</t>
  </si>
  <si>
    <t xml:space="preserve">Copia delle proprie schede di valutazione professionale </t>
  </si>
  <si>
    <t>Organismo Indipendente fi Valutazione nota n.37770 del 06/11/2019</t>
  </si>
  <si>
    <t>Copia segnalazione mancata tutela e maltrattamento animali-pen drive con report  fotografico</t>
  </si>
  <si>
    <t>Servizio Veterinario Area A Sanità Animale n. 37783 del 06/11/2019</t>
  </si>
  <si>
    <t>NOVEMBRE 2019</t>
  </si>
  <si>
    <t>Direzione Medica P.O. Vibo Valentia nota n. 37331 del 04/11/2019</t>
  </si>
  <si>
    <t>Copia verbale di pronto soccorso</t>
  </si>
  <si>
    <t>Direzione Medica P.O. Tropea nota n. 38037 del 07/11/2019</t>
  </si>
  <si>
    <t>Direzione Medica P.O. Vibo Valentia nota n. 37786 del 06/11/2019</t>
  </si>
  <si>
    <t>Verbale del 04/11/2019</t>
  </si>
  <si>
    <t>Direzione Medica P.O. Vibo Valentia nota n. 38068 del 07/11/2019</t>
  </si>
  <si>
    <t>Verifica autenticità certificato di pronto soccorso</t>
  </si>
  <si>
    <t>Direzione Medica P.O. Vibo Valentia nota n. 38180 del 23/10/2019</t>
  </si>
  <si>
    <t xml:space="preserve">Non risulta nessun accesso presso Pronto soccorso di Tropea </t>
  </si>
  <si>
    <t>Documentazione inerente avviso pubblico per la copertura dell'incarico di responsabile  Area Funzionale  A  de Servizi Veterinari</t>
  </si>
  <si>
    <t>Gestione e Sviluppo Risorse Umane e Formazione - n. 39600 del 20/11/2019</t>
  </si>
  <si>
    <t>Richiesta mandato difensina  n. 39603 del 20/11/2019</t>
  </si>
  <si>
    <t>Verbale n. 40969 del 29/11/19</t>
  </si>
  <si>
    <t>Verbale n. 40178 del 25/11/19</t>
  </si>
  <si>
    <t>Richiesta documentazione relativa a prestazioni  di specialistica ambulatoriale delle strutture pubbliche e private accreditate relativo al periodo 2004/2009</t>
  </si>
  <si>
    <t>Direzione Medica P.O. Vibo Valentia nota n. 39938 del 21/11/2019</t>
  </si>
  <si>
    <t>Direzione Medica P.O. Vibo Valentia nota n. 39936 del 21/11/2019</t>
  </si>
  <si>
    <t>Verbale di accesso al pronto soccorso</t>
  </si>
  <si>
    <t>Direzione Medica P.O. Vibo Valentia nota n. 41642 del 05/12/2019</t>
  </si>
  <si>
    <t>Distretto Sanitario di Vibo Valentia - nota n. 39935l  21/11/2019</t>
  </si>
  <si>
    <t>Direzione Medica P.O. Serra San Bruno nota n. 41645 del 05/12/2019</t>
  </si>
  <si>
    <t>Direzione Medica P.O. Serra San Bruno nota n. 41646 del 05/12/2019</t>
  </si>
  <si>
    <t>DICEMBRE  2019</t>
  </si>
  <si>
    <t>Direzione Medica P.O. Vibo Valentia nota n.41651 del 05/12/2019</t>
  </si>
  <si>
    <t xml:space="preserve">Dipartimentodi Protezione  -      Ufficio Legale nota n. 41649 del 05/12/2019      </t>
  </si>
  <si>
    <t>Gestione e Sviluppo Risorse Umane e Formazione- Nota n. 41653 del 05/12//2019</t>
  </si>
  <si>
    <t>Evasa -verbale n.42045 del 06/12/2019</t>
  </si>
  <si>
    <t>Direzione Medica P.O. Vibo Valentia nota n.42633 del 10/12/2019</t>
  </si>
  <si>
    <t>richiesta copia circolare prot. N.241891 del 27/06/2019</t>
  </si>
  <si>
    <t>Direzione Generale nota n. 41639 del 05/12/2019</t>
  </si>
  <si>
    <t>Verbale n. 44370 del 18/12/2019</t>
  </si>
  <si>
    <t>Riscontro n. 44160 del 17/12/2019</t>
  </si>
  <si>
    <t>Copia  della cartella clinica</t>
  </si>
  <si>
    <t>Direzione Medica P.O. Vibo Valentia nota n.44207 del 17/12/2019</t>
  </si>
  <si>
    <t>Servizio Emergenza Territoriale 118</t>
  </si>
  <si>
    <t>Copia verbale 118</t>
  </si>
  <si>
    <t>15/10/2019  18/12/2019</t>
  </si>
  <si>
    <t>35009   44270</t>
  </si>
  <si>
    <t>Copia referto medico  -Richiesta nominativo medico di turno</t>
  </si>
  <si>
    <t>Direzione Medica P.O. Tropea  nota n. 35386 del 17/10/2019         44677 del 20/12/2019</t>
  </si>
  <si>
    <t>Nota n. 37765 del 06/11/2019  - notifica hai contri interessati n.39529 del 19/11/2019 - Verbale n. 905 del 09/01/2020</t>
  </si>
  <si>
    <t>Direzione Medica P.O. Tropea</t>
  </si>
  <si>
    <t>Atti relativi alla variazione del piano di trattamento riabilitativo</t>
  </si>
  <si>
    <t>Distretto Sanitario di Vibo Valentia - nota prot. n. 44995 del 27/12/2019</t>
  </si>
  <si>
    <t>Registrazione audio e scheda intervento 118</t>
  </si>
  <si>
    <t>SUEM 118 - nota n. 44998 del 27/12/2019</t>
  </si>
  <si>
    <t>SUEM 118 - nota n. 44996 del 27/12/2019</t>
  </si>
  <si>
    <t xml:space="preserve"> Evasa con Determina n.611 del 19/09/2019</t>
  </si>
  <si>
    <t>IN ATTESA DI RISCONTRO DAL RICHIEDENTE</t>
  </si>
  <si>
    <t>Evasa -  D'intesa con istante  del 17/09/2019</t>
  </si>
  <si>
    <t>Sollecito n.29880del 05/09/2019 RISCONTRO N.33949 DEL 07/10/2019</t>
  </si>
  <si>
    <t xml:space="preserve"> Sollecito n.29884del 05/09/2019 RISCONTRO N. 31902 DEL 20/09/2019</t>
  </si>
  <si>
    <t>Riscontro prot. n. 19594 del 04/06/2019</t>
  </si>
  <si>
    <t>NESSUN RISCONTRO sSollecito n. 18876 del 30/05/2019</t>
  </si>
  <si>
    <t>NESSUN RISCONTRO - Sollecito N. 18872 DEL 30/05/2019</t>
  </si>
  <si>
    <t>NESSUN RISCONTRO - Sollecito n. 18950 del 30/05/2019</t>
  </si>
  <si>
    <t>NESSUN RISCONTRO Sollecito n. 18947 del 30/05/2019</t>
  </si>
  <si>
    <t>NESSUN RISCONTRO - Sollecito n. 18942 del 30/05/2019</t>
  </si>
  <si>
    <t>NESSUN RISCONTRO - Sollecito n. 5267 dell'11/02/2019</t>
  </si>
  <si>
    <t>NESSUN RISCONTRO - Sollecito n. 18889 del 30/05/2019</t>
  </si>
  <si>
    <t>NESSUN RISCONTRO - Sollecito n. 18892 del 30/05/2019</t>
  </si>
  <si>
    <t>NESSUN RISCONTRO - Sollecito n. 18894 del 30/05/2019</t>
  </si>
  <si>
    <t>NESSUN RISCONTRO - Solleciti n. 10209 del 19/03/2019 e n. 18896 del 30/05/2019</t>
  </si>
  <si>
    <t>NESSUN RISCONTRO -n. 18901 del 30/05/2019</t>
  </si>
  <si>
    <t>NESSUN RISCONTRO - n. 18955 del 30/05/2019</t>
  </si>
  <si>
    <t>NESSUN RISCONTRO - SOLLECITO n. 18958 del 30/05/2019</t>
  </si>
  <si>
    <t>NESSUN RISCONTRO - SOLLECITO N. 30067 DEL 09/09/19</t>
  </si>
  <si>
    <t>Verbale del 06/11/2019     Richiesto sollecito  pratica n. 44677 del 20/12/2019    - Nota prot. n. 4428 del 31/01/2020</t>
  </si>
  <si>
    <t>VERBALE N. 30/ds DEL 29/01/2020</t>
  </si>
  <si>
    <t>Nota n. 5763 del 10/02/2020</t>
  </si>
  <si>
    <t>Verbale prot. N.30495 del 11/09/2019 - Nota n. 5763 de3l 10/02/2020</t>
  </si>
  <si>
    <t>NESSUN RISCONTRO - SOLLECITO PROT. N. 5686 DEL 10/02/2020</t>
  </si>
  <si>
    <t>NESSUN RISCONTRO - SOLLECITO N. 5687 DEL 10/02/2020</t>
  </si>
  <si>
    <t>NESSUN RISCONTRO - SOLLECITO N. 5690 DEL 10/02/2020</t>
  </si>
  <si>
    <t>NESSUN RISCONTRO - SOLLECITO N. 5694 DEL 10/02/2020</t>
  </si>
  <si>
    <t>NESSUN RISCONTRO - SOLLECITO N. 5649 DEL 07/02/2020</t>
  </si>
  <si>
    <t>NESSUN RISCONTRO - SOLLECITO N. 5565 DEL 07/02/2020</t>
  </si>
  <si>
    <t>NESSUN RISCONTRO - SOLLECITO N. 5570 DEL 07/02/2020</t>
  </si>
  <si>
    <t>NESSUN RISCONTRO - SOLLECITO N. 5572 DEL 07/02/2020</t>
  </si>
  <si>
    <t>NESSUN RISCONTRO - SOLLECITO N. 5592 DEL 07/02/2020</t>
  </si>
  <si>
    <t>NESSUN RISCONTRO SOLLECITO N. 5596 DEL 07/02/2020</t>
  </si>
  <si>
    <t>NESSUN RISCONTRO - SOLLECITO N. 5598 DEL 07/02/2020</t>
  </si>
  <si>
    <t>NESSUN RISCONTRO - SOLLECITO N. 5600 DEL 07/02/2020</t>
  </si>
  <si>
    <t>NESSUN RISCONTRO - SOLLECITO N. 5607 DEL 07/02/2020</t>
  </si>
  <si>
    <t>NESSUN RISCONTRO - SOLLECITO N. 5617 DEL 07/02/2020</t>
  </si>
  <si>
    <t>NESSUN RISCONTRO - SOLLECITO N. 5621 DEL 07/02/2020</t>
  </si>
  <si>
    <t>NESSUN RISCONTRO -  SOLLECITO N. 5625 DEL 07/02/2020</t>
  </si>
  <si>
    <t>Richiesta integrazione - Rinunciata</t>
  </si>
  <si>
    <t>NESSUN RISCONTRO - SOLLECITO N. 5561 DEL 07/02/2020 - Riscontro del 14/02/2019 n. 6683 del 14/02/2020</t>
  </si>
  <si>
    <t>NESSUN RISCONTRO - SOLLECITO N. 7067 DEL 18/02/2020</t>
  </si>
  <si>
    <t>NESSUN RISCONTRO - SOLLECITO N. 7069 DEL 18/02/2020</t>
  </si>
  <si>
    <t>NESSUN RISCONTRO - SOLLECITO N. 7080 DEL 18/02/2020</t>
  </si>
  <si>
    <t>NESSUN RISCONTRO - SOLLECITO N. 7082 DEL 18/02/2020</t>
  </si>
  <si>
    <t>NESSUN RISCONTRO - SOLLECITO N. 7084 DEL 18/02/2020</t>
  </si>
  <si>
    <t>NESSUN RISCONTRO - SOLLECITO N. 71100 DEL 18/02/2020</t>
  </si>
  <si>
    <t>NESSUN RISCONTRO - SOLLECITO  N. 7098 DEL 18/02/20</t>
  </si>
  <si>
    <t>NESSUN RISCONTRO - SOLLECITO N. 7104 DEL 18/02/2020</t>
  </si>
  <si>
    <t>NESSUN RISCONTRO - SOLLECITO N. 71085 DEL 18/02/2020</t>
  </si>
  <si>
    <t>NESSUN RISCONTRO - SOLLECITO N. 7112 DEL 18/02/2020</t>
  </si>
  <si>
    <t>NESSUN RISCONTRO - SOLLECITO N. 7118 DEL 18/02/2020</t>
  </si>
  <si>
    <t>NESSUN RISCONTRO - SOLLECITO N. 7124 DEL 18/02/2020</t>
  </si>
  <si>
    <t>NESSUN RISCONTRO- SOLLECITO N. 7253 DEL 19/02/2020</t>
  </si>
  <si>
    <t>NESSUN RISCONTRO - SOLLECITO N. 5588 DEL 07/02/2020 - RISCONTRO N. 7336 DEL 19/02/2020</t>
  </si>
  <si>
    <t>Nota n. 5763 del 10/02/2020                     Verbale del 20/02/20</t>
  </si>
  <si>
    <t>NESSUN RISCONTRO Verbale n. 1512 del 14/01/2020</t>
  </si>
  <si>
    <t>NESSUN RISCONTRO - SOLLECITO N. 7998 DEL 24/02/2020</t>
  </si>
  <si>
    <t>NESSUN RISCONTRO - SOLLECITO N. 8000 DEL 24/02/2020</t>
  </si>
  <si>
    <t>/SOLLECITO  N. 8007 DEL 24/02/2020</t>
  </si>
  <si>
    <t>NESSUN RISCONTRO - SOLLECITO N. 8001 DEL 24/02/2020</t>
  </si>
  <si>
    <t>NESSUN RISCONTRO - SOLLECITO N. 8002 DEL 24/02/2020</t>
  </si>
  <si>
    <t>NESSUN RISCONTRO - Sollecito n. 8488 del 27/02/2020</t>
  </si>
  <si>
    <t>NESSUN RISCONTRO - SOLLECITO N. 8480 DEL 27/02/2020</t>
  </si>
  <si>
    <t>NESSUN RISCONTRO - RISCONTRO N. 8072 DEL 25/02/2020</t>
  </si>
  <si>
    <t>NESSUN RISCONTRO - SOLLECITO N. 8004 DEL 24/02/2020 - VERBALE DEL 19/12/2019</t>
  </si>
  <si>
    <t>NESSUN RISCONTRO - SOLLECITO N. 8003 DEL 24/02/2020  - VERBALE DEL 07/02/2020</t>
  </si>
  <si>
    <t>NESSUN RISCONTRO - SOLLECITO N. 7999 DEL 24/02/2020 - RISCONTRO N. 8313 DEL 26/02/2020</t>
  </si>
  <si>
    <t>NESSUN RISCONTRO - SOLLECITO N. 8006 DEL 24/02/2020 - RISCONTRO N. 8313 DEL 26/02/2020</t>
  </si>
  <si>
    <t>NESSUN RISCONTRO - SOLLECITO N. 7997 DEL 24/02/2020 - RISCONTRO NOTA N. 8313 DEL 26/02/2020</t>
  </si>
  <si>
    <t xml:space="preserve">Verbale n. 6513 del 13/02/20 e nota n. </t>
  </si>
  <si>
    <t>NESSUN RISCONTRO - SOLLECITO N. 8005 DEL 24/02/2020 - riscontro nota n. 8313 del 26/02/20</t>
  </si>
  <si>
    <t>NESSUN RISCONTRO - SOLLECITO N. 5692 DEL 10/02/2020 - RISCONTRO N. 38086 DEL 07/11/2019</t>
  </si>
  <si>
    <t>NESSUN RISCONTRO - SOLLECITO N. 7074 DEL 18/02/2020 - RISCONTRO N. 17/DS DEL 24/02/2020</t>
  </si>
  <si>
    <t>NESSUN RISCONTRO - SOLLECITO N. 7077 DEL 18/02/2020 - RISCONTRO N. 17/ds DEL 24/02/2020</t>
  </si>
  <si>
    <t>NESSUN RISCONTRO - SOLLECITO N. 7114 DEL 18/02/2020 - RISCONTRO N. 17/Ds del 24/02/2020</t>
  </si>
  <si>
    <t>NESSUN RISCONTRO - SOLLECITO N. 7126 DEL 18/02/2020 - RISCONTRO N. 17/ds DEL 24/02/20</t>
  </si>
  <si>
    <t>NESSUN RISCONTRO - SOLLECITO N. 7086 DEL 18/02/2020 - RISCONTRO N. 17/ds DEL 24/02/2020</t>
  </si>
  <si>
    <t>NESSUN RISCONTRO - SOLLECITO N. 8226 DEL 25/02/2020 Verbale del 28/02/2020</t>
  </si>
  <si>
    <t xml:space="preserve">Copia documentazione apertura Studio Medico  </t>
  </si>
  <si>
    <t>Copia documentazione astensione dal lavoro Dott. …..omissis</t>
  </si>
  <si>
    <t xml:space="preserve">Copia cartella clinica  </t>
  </si>
  <si>
    <t>Copia atti concorso concorso per n. 5 posti di OSS, verbale di procedura concorsuale</t>
  </si>
  <si>
    <t>Documentazione clinica</t>
  </si>
  <si>
    <t xml:space="preserve">Copia cartella clinica </t>
  </si>
  <si>
    <t xml:space="preserve">Verbale di pronto soccorso </t>
  </si>
  <si>
    <t xml:space="preserve">Referto di pronto soccorso </t>
  </si>
  <si>
    <t xml:space="preserve">Documentazione  medica </t>
  </si>
  <si>
    <t xml:space="preserve">Richiesta di attestato diploma triennale </t>
  </si>
  <si>
    <t xml:space="preserve">Verifica conformità della certificazione  medica </t>
  </si>
  <si>
    <t xml:space="preserve"> Verifica originalità del certificato del pronto soccorso </t>
  </si>
  <si>
    <t>GIUGNO 2019</t>
  </si>
  <si>
    <t>NESSUN RISCONTRO Richiesto sollecito pratica n. 29833 del 05/09/2019</t>
  </si>
  <si>
    <t>NESSUN RISCONTRO Richiesto sollecito pratica n. 29838 del 05/09/2019</t>
  </si>
  <si>
    <t>NESSUN RISCONTRO Richiesto sollecito pratica n. 29840 del 05/09/2019</t>
  </si>
  <si>
    <t>NESSUN RISCONTRO Richiesto sollecito pratica n. 29846 del 05/09/2019     RINUNCIATA</t>
  </si>
  <si>
    <t>NESSUN RISCONTRO Richiesto sollecito pratica n. 29849 del 05/09/2019</t>
  </si>
  <si>
    <t>NESSUN RISCONTRO - Sollecito n.  29854 del 05/09/2019</t>
  </si>
  <si>
    <t>NESSUN RISCONTRO Richiesto sollecito pratica n.29858 del 05/09/2019</t>
  </si>
  <si>
    <t>NESSUN RISCONTRO Richiesto sollecito pratica n.29861del 05/09/2019</t>
  </si>
  <si>
    <t xml:space="preserve"> Sollecito n. 29864 del 05/09/2019 RISCONTRO N.45 DEL 20/09/2019</t>
  </si>
  <si>
    <t>NESSUN RISCONTRO Solleciti n. 30064 del 09/09/2019 e n. .32398 DEL 24/09/2019</t>
  </si>
  <si>
    <t xml:space="preserve"> Richiesto sollecito pratica n.29869 del 05/09/2019- Riscontro n.30512 del 11/09/2019 EVASA VERBALE N.33185 DEL 01/10/2019</t>
  </si>
  <si>
    <t>NESSUN RISCONTRO - Sollecito n.29870 del 05/09/2019</t>
  </si>
  <si>
    <t xml:space="preserve"> Sollecito n.29873 del 05/09/2019 RISCONTRO N. 45 DEL 20/09/2019</t>
  </si>
  <si>
    <t>NESSUN RISCONTRO Richiesto sollecito pratica n.29890 del 05/09/2019</t>
  </si>
  <si>
    <t>NESSUN RISCONTRO  Sollecito n.29881del 05/09/2019</t>
  </si>
  <si>
    <t>NESSUN RISCONTRO  Sollecito  n.29882del 05/09/2019</t>
  </si>
  <si>
    <t>NESSUN RISCONTRO - Sollecito n. 29887 del 05/09/2019</t>
  </si>
  <si>
    <t>NESSUN RISCONTRO - Sollecito  n. 29889 del 05/09/2019</t>
  </si>
  <si>
    <t>\</t>
  </si>
  <si>
    <t>SOLLECITO N. 5580 DEL 07/02/2020- Il richiedente non si è presentato per il ritiro della documentazione richiesta</t>
  </si>
  <si>
    <t>SOLLECITO N. 5584 DEL 07/02/2020 - Il richiedente non si è mai presentato per il ritiro della documentazione richiesta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</si>
</sst>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&quot;€&quot;\ #,##0.00;[Red]\-&quot;€&quot;\ #,##0.00"/>
    <numFmt numFmtId="165" formatCode="_-&quot;€&quot;\ * #,##0.00_-;\-&quot;€&quot;\ * #,##0.00_-;_-&quot;€&quot;\ * &quot;-&quot;??_-;_-@_-"/>
    <numFmt numFmtId="166" formatCode="0.00;[Red]0.00"/>
    <numFmt numFmtId="167" formatCode="dd/mm/yy;@"/>
    <numFmt numFmtId="168" formatCode="#,##0.00\ &quot;€&quot;"/>
    <numFmt numFmtId="169" formatCode="#,##0.00\ &quot;€&quot;;[Red]#,##0.00\ &quot;€&quot;"/>
    <numFmt numFmtId="170" formatCode="#,##0.00\ _€;[Red]#,##0.00\ _€"/>
  </numFmts>
  <fonts count="18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2"/>
      <name val="Arial"/>
      <family val="2"/>
    </font>
    <font>
      <sz val="14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b/>
      <sz val="22"/>
      <name val="Arial"/>
      <family val="2"/>
    </font>
    <font>
      <sz val="2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5" fontId="3" fillId="0" borderId="0" applyFont="0" applyFill="0" applyBorder="0" applyAlignment="0" applyProtection="0"/>
  </cellStyleXfs>
  <cellXfs count="191">
    <xf numFmtId="0" fontId="0" fillId="0" borderId="0" xfId="0"/>
    <xf numFmtId="0" fontId="1" fillId="0" borderId="1" xfId="0" applyFont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165" fontId="2" fillId="0" borderId="1" xfId="1" applyFont="1" applyBorder="1" applyAlignment="1">
      <alignment horizontal="left" vertical="top" wrapText="1"/>
    </xf>
    <xf numFmtId="164" fontId="2" fillId="0" borderId="1" xfId="0" applyNumberFormat="1" applyFont="1" applyBorder="1" applyAlignment="1">
      <alignment horizontal="left" vertical="top" wrapText="1"/>
    </xf>
    <xf numFmtId="165" fontId="2" fillId="0" borderId="1" xfId="1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1" fillId="0" borderId="1" xfId="0" applyNumberFormat="1" applyFont="1" applyBorder="1" applyAlignment="1">
      <alignment horizontal="center" vertical="top" textRotation="91" wrapText="1"/>
    </xf>
    <xf numFmtId="0" fontId="2" fillId="0" borderId="1" xfId="0" applyFont="1" applyBorder="1" applyAlignment="1">
      <alignment horizontal="left" vertical="top" wrapText="1"/>
    </xf>
    <xf numFmtId="0" fontId="2" fillId="0" borderId="1" xfId="0" applyNumberFormat="1" applyFont="1" applyBorder="1" applyAlignment="1">
      <alignment horizontal="center" vertical="top" wrapText="1"/>
    </xf>
    <xf numFmtId="0" fontId="2" fillId="0" borderId="1" xfId="0" applyFont="1" applyFill="1" applyBorder="1" applyAlignment="1">
      <alignment vertical="top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1" xfId="0" applyNumberFormat="1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vertical="top" wrapText="1"/>
    </xf>
    <xf numFmtId="49" fontId="4" fillId="0" borderId="1" xfId="0" applyNumberFormat="1" applyFont="1" applyBorder="1" applyAlignment="1">
      <alignment horizontal="center" vertical="top" wrapText="1"/>
    </xf>
    <xf numFmtId="167" fontId="2" fillId="0" borderId="1" xfId="0" applyNumberFormat="1" applyFont="1" applyBorder="1" applyAlignment="1">
      <alignment horizontal="center" vertical="top" wrapText="1"/>
    </xf>
    <xf numFmtId="167" fontId="2" fillId="0" borderId="1" xfId="0" applyNumberFormat="1" applyFont="1" applyFill="1" applyBorder="1" applyAlignment="1">
      <alignment horizontal="center" vertical="top" wrapText="1"/>
    </xf>
    <xf numFmtId="49" fontId="2" fillId="0" borderId="1" xfId="0" applyNumberFormat="1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167" fontId="2" fillId="0" borderId="1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top" wrapText="1"/>
    </xf>
    <xf numFmtId="166" fontId="4" fillId="0" borderId="1" xfId="0" applyNumberFormat="1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center" textRotation="91" wrapText="1"/>
    </xf>
    <xf numFmtId="49" fontId="8" fillId="0" borderId="1" xfId="0" applyNumberFormat="1" applyFont="1" applyBorder="1" applyAlignment="1">
      <alignment horizontal="left" vertical="center" wrapText="1"/>
    </xf>
    <xf numFmtId="167" fontId="8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1" fillId="0" borderId="3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top" textRotation="180" wrapText="1"/>
    </xf>
    <xf numFmtId="0" fontId="1" fillId="0" borderId="1" xfId="0" applyFont="1" applyFill="1" applyBorder="1" applyAlignment="1">
      <alignment vertical="top" wrapText="1"/>
    </xf>
    <xf numFmtId="166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left" vertical="top" wrapText="1"/>
    </xf>
    <xf numFmtId="49" fontId="2" fillId="0" borderId="1" xfId="0" applyNumberFormat="1" applyFont="1" applyBorder="1" applyAlignment="1">
      <alignment horizontal="center" vertical="top" wrapText="1"/>
    </xf>
    <xf numFmtId="49" fontId="10" fillId="0" borderId="1" xfId="0" applyNumberFormat="1" applyFont="1" applyFill="1" applyBorder="1" applyAlignment="1">
      <alignment horizontal="center" vertical="top" wrapText="1"/>
    </xf>
    <xf numFmtId="49" fontId="10" fillId="0" borderId="1" xfId="0" applyNumberFormat="1" applyFont="1" applyFill="1" applyBorder="1" applyAlignment="1">
      <alignment horizontal="left" vertical="top" wrapText="1"/>
    </xf>
    <xf numFmtId="167" fontId="10" fillId="0" borderId="1" xfId="0" applyNumberFormat="1" applyFont="1" applyFill="1" applyBorder="1" applyAlignment="1">
      <alignment horizontal="center" vertical="top" wrapText="1"/>
    </xf>
    <xf numFmtId="166" fontId="2" fillId="0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vertical="top" wrapText="1"/>
    </xf>
    <xf numFmtId="0" fontId="1" fillId="2" borderId="1" xfId="0" applyFont="1" applyFill="1" applyBorder="1" applyAlignment="1">
      <alignment vertical="top" wrapText="1"/>
    </xf>
    <xf numFmtId="166" fontId="2" fillId="2" borderId="1" xfId="0" applyNumberFormat="1" applyFont="1" applyFill="1" applyBorder="1" applyAlignment="1">
      <alignment horizontal="center" vertical="center" wrapText="1"/>
    </xf>
    <xf numFmtId="167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textRotation="180" wrapText="1"/>
    </xf>
    <xf numFmtId="0" fontId="1" fillId="0" borderId="1" xfId="0" applyFont="1" applyBorder="1" applyAlignment="1">
      <alignment horizontal="center" vertical="center" textRotation="180" wrapText="1"/>
    </xf>
    <xf numFmtId="0" fontId="4" fillId="0" borderId="1" xfId="0" applyFont="1" applyBorder="1" applyAlignment="1">
      <alignment horizontal="center" vertical="center" wrapText="1"/>
    </xf>
    <xf numFmtId="168" fontId="4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top" wrapText="1"/>
    </xf>
    <xf numFmtId="166" fontId="2" fillId="0" borderId="1" xfId="0" applyNumberFormat="1" applyFont="1" applyBorder="1" applyAlignment="1">
      <alignment horizontal="center" vertical="top" wrapText="1"/>
    </xf>
    <xf numFmtId="0" fontId="12" fillId="0" borderId="1" xfId="0" applyFont="1" applyBorder="1" applyAlignment="1">
      <alignment vertical="top" wrapText="1"/>
    </xf>
    <xf numFmtId="0" fontId="12" fillId="0" borderId="1" xfId="0" applyFont="1" applyBorder="1" applyAlignment="1">
      <alignment horizontal="left" vertical="top" wrapText="1"/>
    </xf>
    <xf numFmtId="167" fontId="12" fillId="0" borderId="1" xfId="0" applyNumberFormat="1" applyFont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top" wrapText="1"/>
    </xf>
    <xf numFmtId="0" fontId="13" fillId="0" borderId="1" xfId="0" applyFont="1" applyBorder="1" applyAlignment="1">
      <alignment vertical="top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167" fontId="10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top" wrapText="1"/>
    </xf>
    <xf numFmtId="167" fontId="10" fillId="0" borderId="1" xfId="0" applyNumberFormat="1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top" wrapText="1"/>
    </xf>
    <xf numFmtId="0" fontId="10" fillId="0" borderId="1" xfId="0" applyFont="1" applyFill="1" applyBorder="1" applyAlignment="1">
      <alignment horizont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 wrapText="1"/>
    </xf>
    <xf numFmtId="167" fontId="10" fillId="2" borderId="1" xfId="0" applyNumberFormat="1" applyFont="1" applyFill="1" applyBorder="1" applyAlignment="1">
      <alignment horizontal="center" vertical="top" wrapText="1"/>
    </xf>
    <xf numFmtId="0" fontId="10" fillId="2" borderId="1" xfId="0" applyFont="1" applyFill="1" applyBorder="1" applyAlignment="1">
      <alignment horizontal="center" vertical="top" wrapText="1"/>
    </xf>
    <xf numFmtId="0" fontId="10" fillId="2" borderId="1" xfId="0" applyFont="1" applyFill="1" applyBorder="1" applyAlignment="1">
      <alignment horizontal="left" vertical="top" wrapText="1"/>
    </xf>
    <xf numFmtId="0" fontId="12" fillId="2" borderId="1" xfId="0" applyFont="1" applyFill="1" applyBorder="1" applyAlignment="1">
      <alignment vertical="top" wrapText="1"/>
    </xf>
    <xf numFmtId="0" fontId="11" fillId="2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right" vertical="center" wrapText="1"/>
    </xf>
    <xf numFmtId="0" fontId="10" fillId="0" borderId="1" xfId="0" applyFont="1" applyBorder="1" applyAlignment="1">
      <alignment vertical="top" wrapText="1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top" wrapText="1"/>
    </xf>
    <xf numFmtId="49" fontId="2" fillId="0" borderId="1" xfId="0" applyNumberFormat="1" applyFont="1" applyBorder="1" applyAlignment="1">
      <alignment vertical="top" wrapText="1"/>
    </xf>
    <xf numFmtId="49" fontId="8" fillId="0" borderId="1" xfId="0" applyNumberFormat="1" applyFont="1" applyBorder="1" applyAlignment="1">
      <alignment horizontal="center" vertical="top" wrapText="1"/>
    </xf>
    <xf numFmtId="49" fontId="5" fillId="0" borderId="1" xfId="0" applyNumberFormat="1" applyFont="1" applyBorder="1" applyAlignment="1">
      <alignment horizontal="left" vertical="top" wrapText="1"/>
    </xf>
    <xf numFmtId="167" fontId="5" fillId="0" borderId="1" xfId="0" applyNumberFormat="1" applyFont="1" applyBorder="1" applyAlignment="1">
      <alignment horizontal="center" vertical="top" wrapText="1"/>
    </xf>
    <xf numFmtId="49" fontId="5" fillId="0" borderId="1" xfId="0" applyNumberFormat="1" applyFont="1" applyBorder="1" applyAlignment="1">
      <alignment horizontal="center" vertical="top" wrapText="1"/>
    </xf>
    <xf numFmtId="0" fontId="14" fillId="0" borderId="1" xfId="0" applyFont="1" applyBorder="1" applyAlignment="1">
      <alignment vertical="top" wrapText="1"/>
    </xf>
    <xf numFmtId="14" fontId="10" fillId="0" borderId="1" xfId="0" applyNumberFormat="1" applyFont="1" applyBorder="1" applyAlignment="1">
      <alignment horizontal="left" vertical="top" wrapText="1"/>
    </xf>
    <xf numFmtId="0" fontId="10" fillId="0" borderId="1" xfId="0" applyFont="1" applyBorder="1" applyAlignment="1">
      <alignment vertical="center" wrapText="1"/>
    </xf>
    <xf numFmtId="49" fontId="11" fillId="0" borderId="1" xfId="0" applyNumberFormat="1" applyFont="1" applyBorder="1" applyAlignment="1">
      <alignment horizontal="center" vertical="top" wrapText="1"/>
    </xf>
    <xf numFmtId="0" fontId="10" fillId="0" borderId="1" xfId="0" applyNumberFormat="1" applyFont="1" applyBorder="1" applyAlignment="1">
      <alignment horizontal="center" vertical="top" wrapText="1"/>
    </xf>
    <xf numFmtId="0" fontId="15" fillId="0" borderId="1" xfId="0" applyFont="1" applyBorder="1" applyAlignment="1">
      <alignment vertical="top" wrapText="1"/>
    </xf>
    <xf numFmtId="0" fontId="1" fillId="0" borderId="5" xfId="0" applyFont="1" applyBorder="1" applyAlignment="1">
      <alignment horizontal="left" vertical="center" wrapText="1"/>
    </xf>
    <xf numFmtId="167" fontId="1" fillId="0" borderId="5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textRotation="180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textRotation="90" wrapText="1"/>
    </xf>
    <xf numFmtId="0" fontId="10" fillId="0" borderId="5" xfId="0" applyFont="1" applyBorder="1" applyAlignment="1">
      <alignment vertical="top" wrapText="1"/>
    </xf>
    <xf numFmtId="0" fontId="11" fillId="0" borderId="5" xfId="0" applyFont="1" applyBorder="1" applyAlignment="1">
      <alignment vertical="top" wrapText="1"/>
    </xf>
    <xf numFmtId="49" fontId="4" fillId="0" borderId="1" xfId="0" applyNumberFormat="1" applyFont="1" applyBorder="1" applyAlignment="1">
      <alignment horizontal="center" vertical="center" wrapText="1"/>
    </xf>
    <xf numFmtId="170" fontId="4" fillId="0" borderId="1" xfId="0" applyNumberFormat="1" applyFont="1" applyBorder="1" applyAlignment="1">
      <alignment horizontal="center" vertical="center" textRotation="91" wrapText="1"/>
    </xf>
    <xf numFmtId="170" fontId="1" fillId="0" borderId="1" xfId="0" applyNumberFormat="1" applyFont="1" applyBorder="1" applyAlignment="1">
      <alignment horizontal="center" vertical="center" textRotation="90" wrapText="1"/>
    </xf>
    <xf numFmtId="170" fontId="2" fillId="0" borderId="1" xfId="0" applyNumberFormat="1" applyFont="1" applyBorder="1" applyAlignment="1">
      <alignment horizontal="center" vertical="center" wrapText="1"/>
    </xf>
    <xf numFmtId="170" fontId="1" fillId="0" borderId="1" xfId="0" applyNumberFormat="1" applyFont="1" applyBorder="1" applyAlignment="1">
      <alignment horizontal="center" vertical="top" wrapText="1"/>
    </xf>
    <xf numFmtId="170" fontId="1" fillId="0" borderId="1" xfId="0" applyNumberFormat="1" applyFont="1" applyFill="1" applyBorder="1" applyAlignment="1">
      <alignment horizontal="center" vertical="top" wrapText="1"/>
    </xf>
    <xf numFmtId="170" fontId="4" fillId="0" borderId="1" xfId="0" applyNumberFormat="1" applyFont="1" applyBorder="1" applyAlignment="1">
      <alignment horizontal="center" vertical="top" wrapText="1"/>
    </xf>
    <xf numFmtId="170" fontId="2" fillId="0" borderId="1" xfId="0" applyNumberFormat="1" applyFont="1" applyBorder="1" applyAlignment="1">
      <alignment horizontal="center" vertical="top" wrapText="1"/>
    </xf>
    <xf numFmtId="170" fontId="2" fillId="0" borderId="1" xfId="0" applyNumberFormat="1" applyFont="1" applyBorder="1" applyAlignment="1">
      <alignment vertical="top" wrapText="1"/>
    </xf>
    <xf numFmtId="170" fontId="1" fillId="0" borderId="1" xfId="0" applyNumberFormat="1" applyFont="1" applyBorder="1" applyAlignment="1">
      <alignment horizontal="center" vertical="center" wrapText="1"/>
    </xf>
    <xf numFmtId="170" fontId="11" fillId="0" borderId="1" xfId="0" applyNumberFormat="1" applyFont="1" applyBorder="1" applyAlignment="1">
      <alignment horizontal="center" vertical="top" wrapText="1"/>
    </xf>
    <xf numFmtId="170" fontId="11" fillId="0" borderId="1" xfId="0" applyNumberFormat="1" applyFont="1" applyFill="1" applyBorder="1" applyAlignment="1">
      <alignment horizontal="center" wrapText="1"/>
    </xf>
    <xf numFmtId="170" fontId="11" fillId="2" borderId="1" xfId="0" applyNumberFormat="1" applyFont="1" applyFill="1" applyBorder="1" applyAlignment="1">
      <alignment horizontal="center" vertical="center" wrapText="1"/>
    </xf>
    <xf numFmtId="170" fontId="11" fillId="0" borderId="1" xfId="0" applyNumberFormat="1" applyFont="1" applyBorder="1" applyAlignment="1">
      <alignment horizontal="center" vertical="center" wrapText="1"/>
    </xf>
    <xf numFmtId="170" fontId="4" fillId="0" borderId="1" xfId="0" applyNumberFormat="1" applyFont="1" applyBorder="1" applyAlignment="1">
      <alignment horizontal="center" vertical="center" wrapText="1"/>
    </xf>
    <xf numFmtId="170" fontId="13" fillId="0" borderId="1" xfId="0" applyNumberFormat="1" applyFont="1" applyBorder="1" applyAlignment="1">
      <alignment horizontal="center" vertical="top" wrapText="1"/>
    </xf>
    <xf numFmtId="170" fontId="5" fillId="0" borderId="1" xfId="0" applyNumberFormat="1" applyFont="1" applyBorder="1" applyAlignment="1">
      <alignment horizontal="center" vertical="top" wrapText="1"/>
    </xf>
    <xf numFmtId="170" fontId="15" fillId="0" borderId="1" xfId="0" applyNumberFormat="1" applyFont="1" applyBorder="1" applyAlignment="1">
      <alignment horizontal="center" vertical="top" wrapText="1"/>
    </xf>
    <xf numFmtId="170" fontId="1" fillId="0" borderId="5" xfId="0" applyNumberFormat="1" applyFont="1" applyBorder="1" applyAlignment="1">
      <alignment horizontal="center" vertical="center" textRotation="90" wrapText="1"/>
    </xf>
    <xf numFmtId="169" fontId="10" fillId="0" borderId="1" xfId="0" applyNumberFormat="1" applyFont="1" applyBorder="1" applyAlignment="1">
      <alignment horizontal="left" vertical="top" wrapText="1"/>
    </xf>
    <xf numFmtId="0" fontId="10" fillId="0" borderId="6" xfId="0" applyFont="1" applyBorder="1" applyAlignment="1">
      <alignment horizontal="center" vertical="top" wrapText="1"/>
    </xf>
    <xf numFmtId="0" fontId="10" fillId="0" borderId="6" xfId="0" applyFont="1" applyBorder="1" applyAlignment="1">
      <alignment vertical="top" wrapText="1"/>
    </xf>
    <xf numFmtId="0" fontId="11" fillId="0" borderId="6" xfId="0" applyFont="1" applyBorder="1" applyAlignment="1">
      <alignment vertical="top" wrapText="1"/>
    </xf>
    <xf numFmtId="0" fontId="10" fillId="0" borderId="7" xfId="0" applyFont="1" applyBorder="1" applyAlignment="1">
      <alignment horizontal="center" vertical="top" wrapText="1"/>
    </xf>
    <xf numFmtId="14" fontId="10" fillId="0" borderId="1" xfId="0" applyNumberFormat="1" applyFont="1" applyBorder="1" applyAlignment="1">
      <alignment vertical="top" wrapText="1"/>
    </xf>
    <xf numFmtId="49" fontId="16" fillId="0" borderId="3" xfId="0" applyNumberFormat="1" applyFont="1" applyBorder="1" applyAlignment="1">
      <alignment horizontal="center" vertical="center" wrapText="1"/>
    </xf>
    <xf numFmtId="49" fontId="16" fillId="0" borderId="4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top" wrapText="1"/>
    </xf>
    <xf numFmtId="170" fontId="15" fillId="0" borderId="1" xfId="0" applyNumberFormat="1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top" wrapText="1"/>
    </xf>
    <xf numFmtId="0" fontId="10" fillId="0" borderId="1" xfId="0" applyFont="1" applyFill="1" applyBorder="1" applyAlignment="1">
      <alignment horizontal="left" vertical="top" wrapText="1"/>
    </xf>
    <xf numFmtId="0" fontId="12" fillId="0" borderId="1" xfId="0" applyFont="1" applyFill="1" applyBorder="1" applyAlignment="1">
      <alignment vertical="top" wrapText="1"/>
    </xf>
    <xf numFmtId="170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6" fillId="0" borderId="4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166" fontId="2" fillId="0" borderId="1" xfId="0" applyNumberFormat="1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top" wrapText="1"/>
    </xf>
    <xf numFmtId="49" fontId="9" fillId="0" borderId="1" xfId="0" applyNumberFormat="1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left" vertical="top" wrapText="1"/>
    </xf>
    <xf numFmtId="49" fontId="8" fillId="0" borderId="1" xfId="0" applyNumberFormat="1" applyFont="1" applyBorder="1" applyAlignment="1">
      <alignment horizontal="left" vertical="top" wrapText="1"/>
    </xf>
    <xf numFmtId="0" fontId="9" fillId="0" borderId="1" xfId="0" applyFont="1" applyBorder="1" applyAlignment="1">
      <alignment horizontal="left" vertical="center" wrapText="1"/>
    </xf>
    <xf numFmtId="49" fontId="17" fillId="0" borderId="3" xfId="0" applyNumberFormat="1" applyFont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168" fontId="9" fillId="0" borderId="1" xfId="0" applyNumberFormat="1" applyFont="1" applyBorder="1" applyAlignment="1">
      <alignment horizontal="center" vertical="center" wrapText="1"/>
    </xf>
    <xf numFmtId="167" fontId="11" fillId="0" borderId="1" xfId="0" applyNumberFormat="1" applyFont="1" applyBorder="1" applyAlignment="1">
      <alignment horizontal="center" vertical="top" wrapText="1"/>
    </xf>
    <xf numFmtId="167" fontId="1" fillId="0" borderId="1" xfId="0" applyNumberFormat="1" applyFont="1" applyBorder="1" applyAlignment="1">
      <alignment horizontal="center" vertical="top" wrapText="1"/>
    </xf>
    <xf numFmtId="0" fontId="1" fillId="0" borderId="1" xfId="0" applyNumberFormat="1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167" fontId="1" fillId="0" borderId="3" xfId="0" applyNumberFormat="1" applyFont="1" applyBorder="1" applyAlignment="1">
      <alignment horizontal="center" vertical="top" wrapText="1"/>
    </xf>
    <xf numFmtId="0" fontId="1" fillId="0" borderId="3" xfId="0" applyNumberFormat="1" applyFont="1" applyBorder="1" applyAlignment="1">
      <alignment horizontal="center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3" xfId="0" applyFont="1" applyBorder="1" applyAlignment="1">
      <alignment vertical="top" wrapText="1"/>
    </xf>
    <xf numFmtId="0" fontId="1" fillId="0" borderId="3" xfId="0" applyFont="1" applyBorder="1" applyAlignment="1">
      <alignment horizontal="center" vertical="top" wrapText="1"/>
    </xf>
    <xf numFmtId="14" fontId="11" fillId="0" borderId="1" xfId="0" applyNumberFormat="1" applyFont="1" applyBorder="1" applyAlignment="1">
      <alignment horizontal="center" vertical="top" wrapText="1"/>
    </xf>
    <xf numFmtId="0" fontId="11" fillId="0" borderId="1" xfId="0" applyNumberFormat="1" applyFont="1" applyBorder="1" applyAlignment="1">
      <alignment horizontal="center" vertical="top" wrapText="1"/>
    </xf>
    <xf numFmtId="0" fontId="13" fillId="0" borderId="1" xfId="0" applyFont="1" applyBorder="1" applyAlignment="1">
      <alignment horizontal="left" vertical="top" wrapText="1"/>
    </xf>
    <xf numFmtId="49" fontId="16" fillId="0" borderId="2" xfId="0" applyNumberFormat="1" applyFont="1" applyBorder="1" applyAlignment="1">
      <alignment horizontal="center" vertical="center" wrapText="1"/>
    </xf>
    <xf numFmtId="49" fontId="16" fillId="0" borderId="3" xfId="0" applyNumberFormat="1" applyFont="1" applyBorder="1" applyAlignment="1">
      <alignment horizontal="center" vertical="center" wrapText="1"/>
    </xf>
    <xf numFmtId="49" fontId="16" fillId="0" borderId="4" xfId="0" applyNumberFormat="1" applyFont="1" applyBorder="1" applyAlignment="1">
      <alignment horizontal="center" vertical="center" wrapText="1"/>
    </xf>
    <xf numFmtId="49" fontId="16" fillId="0" borderId="2" xfId="0" applyNumberFormat="1" applyFont="1" applyBorder="1" applyAlignment="1">
      <alignment horizontal="center" vertical="center" textRotation="91" wrapText="1"/>
    </xf>
    <xf numFmtId="49" fontId="16" fillId="0" borderId="3" xfId="0" applyNumberFormat="1" applyFont="1" applyBorder="1" applyAlignment="1">
      <alignment horizontal="center" vertical="center" textRotation="91" wrapText="1"/>
    </xf>
    <xf numFmtId="49" fontId="16" fillId="0" borderId="4" xfId="0" applyNumberFormat="1" applyFont="1" applyBorder="1" applyAlignment="1">
      <alignment horizontal="center" vertical="center" textRotation="91" wrapText="1"/>
    </xf>
    <xf numFmtId="49" fontId="16" fillId="0" borderId="1" xfId="0" applyNumberFormat="1" applyFont="1" applyBorder="1" applyAlignment="1">
      <alignment horizontal="center" vertical="center" wrapText="1"/>
    </xf>
    <xf numFmtId="49" fontId="16" fillId="0" borderId="2" xfId="0" applyNumberFormat="1" applyFont="1" applyBorder="1" applyAlignment="1">
      <alignment horizontal="center" vertical="top" wrapText="1"/>
    </xf>
    <xf numFmtId="49" fontId="16" fillId="0" borderId="3" xfId="0" applyNumberFormat="1" applyFont="1" applyBorder="1" applyAlignment="1">
      <alignment horizontal="center" vertical="top" wrapText="1"/>
    </xf>
    <xf numFmtId="49" fontId="16" fillId="0" borderId="4" xfId="0" applyNumberFormat="1" applyFont="1" applyBorder="1" applyAlignment="1">
      <alignment horizontal="center" vertical="top" wrapText="1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0" fontId="15" fillId="0" borderId="2" xfId="0" applyFont="1" applyBorder="1" applyAlignment="1">
      <alignment horizontal="right" vertical="center" wrapText="1"/>
    </xf>
    <xf numFmtId="0" fontId="15" fillId="0" borderId="3" xfId="0" applyFont="1" applyBorder="1" applyAlignment="1">
      <alignment horizontal="right" vertical="center" wrapText="1"/>
    </xf>
    <xf numFmtId="0" fontId="15" fillId="0" borderId="4" xfId="0" applyFont="1" applyBorder="1" applyAlignment="1">
      <alignment horizontal="right" vertical="center" wrapText="1"/>
    </xf>
    <xf numFmtId="49" fontId="16" fillId="0" borderId="3" xfId="0" applyNumberFormat="1" applyFont="1" applyBorder="1" applyAlignment="1">
      <alignment horizontal="center" vertical="center"/>
    </xf>
    <xf numFmtId="49" fontId="16" fillId="0" borderId="4" xfId="0" applyNumberFormat="1" applyFont="1" applyBorder="1" applyAlignment="1">
      <alignment horizontal="center" vertical="center"/>
    </xf>
    <xf numFmtId="0" fontId="15" fillId="0" borderId="2" xfId="0" applyFont="1" applyBorder="1" applyAlignment="1">
      <alignment horizontal="right" vertical="top" wrapText="1"/>
    </xf>
    <xf numFmtId="0" fontId="15" fillId="0" borderId="3" xfId="0" applyFont="1" applyBorder="1" applyAlignment="1">
      <alignment horizontal="right" vertical="top" wrapText="1"/>
    </xf>
    <xf numFmtId="0" fontId="15" fillId="0" borderId="4" xfId="0" applyFont="1" applyBorder="1" applyAlignment="1">
      <alignment horizontal="right" vertical="top" wrapText="1"/>
    </xf>
    <xf numFmtId="167" fontId="16" fillId="0" borderId="2" xfId="0" applyNumberFormat="1" applyFont="1" applyBorder="1" applyAlignment="1">
      <alignment horizontal="center" vertical="top" wrapText="1"/>
    </xf>
    <xf numFmtId="167" fontId="16" fillId="0" borderId="3" xfId="0" applyNumberFormat="1" applyFont="1" applyBorder="1" applyAlignment="1">
      <alignment horizontal="center" vertical="top" wrapText="1"/>
    </xf>
    <xf numFmtId="167" fontId="16" fillId="0" borderId="4" xfId="0" applyNumberFormat="1" applyFont="1" applyBorder="1" applyAlignment="1">
      <alignment horizontal="center" vertical="top" wrapText="1"/>
    </xf>
  </cellXfs>
  <cellStyles count="2">
    <cellStyle name="Euro" xfId="1"/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AK246"/>
  <sheetViews>
    <sheetView tabSelected="1" topLeftCell="A106" zoomScale="80" zoomScaleNormal="80" workbookViewId="0">
      <selection activeCell="O114" sqref="O114"/>
    </sheetView>
  </sheetViews>
  <sheetFormatPr defaultColWidth="9.109375" defaultRowHeight="14.4" x14ac:dyDescent="0.3"/>
  <cols>
    <col min="1" max="1" width="7" style="55" customWidth="1"/>
    <col min="2" max="2" width="13.6640625" style="67" customWidth="1"/>
    <col min="3" max="3" width="9.5546875" style="55" customWidth="1"/>
    <col min="4" max="4" width="36.88671875" style="66" customWidth="1"/>
    <col min="5" max="5" width="32.5546875" style="66" customWidth="1"/>
    <col min="6" max="6" width="7.44140625" style="80" customWidth="1"/>
    <col min="7" max="7" width="8" style="80" customWidth="1"/>
    <col min="8" max="8" width="7.6640625" style="80" customWidth="1"/>
    <col min="9" max="9" width="6.6640625" style="80" customWidth="1"/>
    <col min="10" max="10" width="7.88671875" style="80" customWidth="1"/>
    <col min="11" max="11" width="21.33203125" style="90" customWidth="1"/>
    <col min="12" max="12" width="24" style="66" customWidth="1"/>
    <col min="13" max="14" width="9.109375" style="80" hidden="1" customWidth="1"/>
    <col min="15" max="15" width="16.6640625" style="116" customWidth="1"/>
    <col min="16" max="16" width="14.5546875" style="80" hidden="1" customWidth="1"/>
    <col min="17" max="17" width="14.44140625" style="82" hidden="1" customWidth="1"/>
    <col min="18" max="18" width="0.109375" style="80" hidden="1" customWidth="1"/>
    <col min="19" max="20" width="9" style="80" hidden="1" customWidth="1"/>
    <col min="21" max="21" width="9.109375" style="80" hidden="1" customWidth="1"/>
    <col min="22" max="22" width="0.88671875" style="80" hidden="1" customWidth="1"/>
    <col min="23" max="23" width="8.5546875" style="80" hidden="1" customWidth="1"/>
    <col min="24" max="26" width="9.109375" style="80" hidden="1" customWidth="1"/>
    <col min="27" max="27" width="1.109375" style="80" hidden="1" customWidth="1"/>
    <col min="28" max="28" width="9.109375" style="80" hidden="1" customWidth="1"/>
    <col min="29" max="16384" width="9.109375" style="80"/>
  </cols>
  <sheetData>
    <row r="1" spans="1:17" s="14" customFormat="1" ht="42.75" customHeight="1" x14ac:dyDescent="0.3">
      <c r="A1" s="171" t="s">
        <v>62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3"/>
      <c r="M1" s="30"/>
      <c r="N1" s="30"/>
      <c r="O1" s="102" t="s">
        <v>197</v>
      </c>
    </row>
    <row r="2" spans="1:17" s="2" customFormat="1" ht="101.25" customHeight="1" x14ac:dyDescent="0.3">
      <c r="A2" s="1" t="s">
        <v>0</v>
      </c>
      <c r="B2" s="50" t="s">
        <v>1</v>
      </c>
      <c r="C2" s="51" t="s">
        <v>25</v>
      </c>
      <c r="D2" s="2" t="s">
        <v>2</v>
      </c>
      <c r="E2" s="3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2" t="s">
        <v>9</v>
      </c>
      <c r="L2" s="3" t="s">
        <v>10</v>
      </c>
      <c r="O2" s="103" t="s">
        <v>11</v>
      </c>
      <c r="Q2" s="52"/>
    </row>
    <row r="3" spans="1:17" s="12" customFormat="1" ht="52.5" customHeight="1" x14ac:dyDescent="0.3">
      <c r="A3" s="12">
        <v>1</v>
      </c>
      <c r="B3" s="23">
        <v>43467</v>
      </c>
      <c r="C3" s="16">
        <v>90</v>
      </c>
      <c r="D3" s="12" t="s">
        <v>135</v>
      </c>
      <c r="E3" s="15" t="s">
        <v>136</v>
      </c>
      <c r="F3" s="11" t="s">
        <v>12</v>
      </c>
      <c r="G3" s="12" t="s">
        <v>13</v>
      </c>
      <c r="H3" s="12" t="s">
        <v>13</v>
      </c>
      <c r="I3" s="11" t="s">
        <v>12</v>
      </c>
      <c r="J3" s="12" t="s">
        <v>13</v>
      </c>
      <c r="K3" s="5" t="s">
        <v>14</v>
      </c>
      <c r="L3" s="7" t="s">
        <v>140</v>
      </c>
      <c r="O3" s="104" t="s">
        <v>13</v>
      </c>
      <c r="Q3" s="10"/>
    </row>
    <row r="4" spans="1:17" s="11" customFormat="1" ht="39.6" x14ac:dyDescent="0.3">
      <c r="A4" s="12">
        <v>2</v>
      </c>
      <c r="B4" s="23">
        <v>43467</v>
      </c>
      <c r="C4" s="16">
        <v>103</v>
      </c>
      <c r="D4" s="15" t="s">
        <v>30</v>
      </c>
      <c r="E4" s="15" t="s">
        <v>54</v>
      </c>
      <c r="F4" s="11" t="s">
        <v>12</v>
      </c>
      <c r="G4" s="12" t="s">
        <v>13</v>
      </c>
      <c r="H4" s="12" t="s">
        <v>13</v>
      </c>
      <c r="I4" s="11" t="s">
        <v>12</v>
      </c>
      <c r="J4" s="12" t="s">
        <v>13</v>
      </c>
      <c r="K4" s="5" t="s">
        <v>14</v>
      </c>
      <c r="L4" s="15" t="s">
        <v>31</v>
      </c>
      <c r="O4" s="105" t="s">
        <v>24</v>
      </c>
      <c r="Q4" s="13"/>
    </row>
    <row r="5" spans="1:17" s="11" customFormat="1" ht="39.6" x14ac:dyDescent="0.3">
      <c r="A5" s="12">
        <v>3</v>
      </c>
      <c r="B5" s="23" t="s">
        <v>27</v>
      </c>
      <c r="C5" s="16">
        <v>247</v>
      </c>
      <c r="D5" s="15" t="s">
        <v>28</v>
      </c>
      <c r="E5" s="15" t="s">
        <v>55</v>
      </c>
      <c r="F5" s="11" t="s">
        <v>12</v>
      </c>
      <c r="G5" s="12" t="s">
        <v>13</v>
      </c>
      <c r="H5" s="12" t="s">
        <v>13</v>
      </c>
      <c r="I5" s="11" t="s">
        <v>12</v>
      </c>
      <c r="J5" s="12" t="s">
        <v>13</v>
      </c>
      <c r="K5" s="12" t="s">
        <v>13</v>
      </c>
      <c r="L5" s="7" t="s">
        <v>425</v>
      </c>
      <c r="O5" s="105" t="s">
        <v>13</v>
      </c>
      <c r="Q5" s="13"/>
    </row>
    <row r="6" spans="1:17" s="11" customFormat="1" ht="26.4" x14ac:dyDescent="0.3">
      <c r="A6" s="12">
        <v>4</v>
      </c>
      <c r="B6" s="23" t="s">
        <v>32</v>
      </c>
      <c r="C6" s="16">
        <v>667</v>
      </c>
      <c r="D6" s="15" t="s">
        <v>33</v>
      </c>
      <c r="E6" s="15" t="s">
        <v>56</v>
      </c>
      <c r="F6" s="11" t="s">
        <v>12</v>
      </c>
      <c r="G6" s="12" t="s">
        <v>13</v>
      </c>
      <c r="H6" s="12" t="s">
        <v>13</v>
      </c>
      <c r="I6" s="11" t="s">
        <v>12</v>
      </c>
      <c r="J6" s="12" t="s">
        <v>13</v>
      </c>
      <c r="K6" s="5" t="s">
        <v>14</v>
      </c>
      <c r="L6" s="7" t="s">
        <v>52</v>
      </c>
      <c r="O6" s="105" t="s">
        <v>24</v>
      </c>
      <c r="Q6" s="13"/>
    </row>
    <row r="7" spans="1:17" s="17" customFormat="1" ht="39.6" x14ac:dyDescent="0.3">
      <c r="A7" s="18">
        <v>5</v>
      </c>
      <c r="B7" s="24">
        <v>43475</v>
      </c>
      <c r="C7" s="19">
        <v>1070</v>
      </c>
      <c r="D7" s="20" t="s">
        <v>57</v>
      </c>
      <c r="E7" s="20" t="s">
        <v>38</v>
      </c>
      <c r="F7" s="17" t="s">
        <v>12</v>
      </c>
      <c r="G7" s="18" t="s">
        <v>13</v>
      </c>
      <c r="H7" s="18" t="s">
        <v>13</v>
      </c>
      <c r="I7" s="17" t="s">
        <v>12</v>
      </c>
      <c r="J7" s="18" t="s">
        <v>13</v>
      </c>
      <c r="K7" s="153" t="s">
        <v>14</v>
      </c>
      <c r="L7" s="20" t="s">
        <v>39</v>
      </c>
      <c r="O7" s="106" t="s">
        <v>24</v>
      </c>
      <c r="Q7" s="38"/>
    </row>
    <row r="8" spans="1:17" s="11" customFormat="1" ht="39.6" x14ac:dyDescent="0.3">
      <c r="A8" s="12">
        <v>6</v>
      </c>
      <c r="B8" s="23">
        <v>43476</v>
      </c>
      <c r="C8" s="16">
        <v>1330</v>
      </c>
      <c r="D8" s="15" t="s">
        <v>26</v>
      </c>
      <c r="E8" s="15" t="s">
        <v>58</v>
      </c>
      <c r="F8" s="11" t="s">
        <v>12</v>
      </c>
      <c r="G8" s="12" t="s">
        <v>13</v>
      </c>
      <c r="H8" s="12" t="s">
        <v>13</v>
      </c>
      <c r="I8" s="11" t="s">
        <v>12</v>
      </c>
      <c r="J8" s="12" t="s">
        <v>13</v>
      </c>
      <c r="K8" s="5" t="s">
        <v>14</v>
      </c>
      <c r="L8" s="15" t="s">
        <v>59</v>
      </c>
      <c r="O8" s="106" t="s">
        <v>24</v>
      </c>
      <c r="Q8" s="13"/>
    </row>
    <row r="9" spans="1:17" s="11" customFormat="1" ht="52.8" x14ac:dyDescent="0.3">
      <c r="A9" s="12">
        <v>7</v>
      </c>
      <c r="B9" s="23">
        <v>43480</v>
      </c>
      <c r="C9" s="16">
        <v>1672</v>
      </c>
      <c r="D9" s="15" t="s">
        <v>34</v>
      </c>
      <c r="E9" s="15" t="s">
        <v>35</v>
      </c>
      <c r="F9" s="11" t="s">
        <v>12</v>
      </c>
      <c r="G9" s="12" t="s">
        <v>13</v>
      </c>
      <c r="H9" s="12" t="s">
        <v>13</v>
      </c>
      <c r="I9" s="11" t="s">
        <v>12</v>
      </c>
      <c r="J9" s="12" t="s">
        <v>13</v>
      </c>
      <c r="K9" s="5" t="s">
        <v>14</v>
      </c>
      <c r="L9" s="15" t="s">
        <v>134</v>
      </c>
      <c r="O9" s="106">
        <v>5</v>
      </c>
      <c r="Q9" s="13"/>
    </row>
    <row r="10" spans="1:17" s="11" customFormat="1" ht="39.6" x14ac:dyDescent="0.3">
      <c r="A10" s="12">
        <v>8</v>
      </c>
      <c r="B10" s="23">
        <v>43482</v>
      </c>
      <c r="C10" s="16">
        <v>1930</v>
      </c>
      <c r="D10" s="15" t="s">
        <v>18</v>
      </c>
      <c r="E10" s="15" t="s">
        <v>37</v>
      </c>
      <c r="F10" s="11" t="s">
        <v>12</v>
      </c>
      <c r="G10" s="12" t="s">
        <v>13</v>
      </c>
      <c r="H10" s="12" t="s">
        <v>13</v>
      </c>
      <c r="I10" s="11" t="s">
        <v>12</v>
      </c>
      <c r="J10" s="12" t="s">
        <v>13</v>
      </c>
      <c r="K10" s="12" t="s">
        <v>13</v>
      </c>
      <c r="L10" s="7" t="s">
        <v>424</v>
      </c>
      <c r="O10" s="105" t="s">
        <v>13</v>
      </c>
      <c r="Q10" s="13"/>
    </row>
    <row r="11" spans="1:17" s="11" customFormat="1" ht="38.25" customHeight="1" x14ac:dyDescent="0.3">
      <c r="A11" s="12">
        <v>9</v>
      </c>
      <c r="B11" s="23">
        <v>43486</v>
      </c>
      <c r="C11" s="16">
        <v>2280</v>
      </c>
      <c r="D11" s="15" t="s">
        <v>50</v>
      </c>
      <c r="E11" s="15" t="s">
        <v>51</v>
      </c>
      <c r="F11" s="11" t="s">
        <v>12</v>
      </c>
      <c r="G11" s="12" t="s">
        <v>13</v>
      </c>
      <c r="H11" s="12" t="s">
        <v>13</v>
      </c>
      <c r="I11" s="11" t="s">
        <v>12</v>
      </c>
      <c r="J11" s="12" t="s">
        <v>13</v>
      </c>
      <c r="K11" s="5" t="s">
        <v>14</v>
      </c>
      <c r="L11" s="15" t="s">
        <v>53</v>
      </c>
      <c r="O11" s="105">
        <v>11.17</v>
      </c>
      <c r="Q11" s="13"/>
    </row>
    <row r="12" spans="1:17" s="11" customFormat="1" ht="26.4" customHeight="1" x14ac:dyDescent="0.3">
      <c r="A12" s="12">
        <v>10</v>
      </c>
      <c r="B12" s="23">
        <v>43489</v>
      </c>
      <c r="C12" s="16">
        <v>2937</v>
      </c>
      <c r="D12" s="15" t="s">
        <v>42</v>
      </c>
      <c r="E12" s="15" t="s">
        <v>40</v>
      </c>
      <c r="F12" s="11" t="s">
        <v>12</v>
      </c>
      <c r="G12" s="12" t="s">
        <v>13</v>
      </c>
      <c r="H12" s="12" t="s">
        <v>13</v>
      </c>
      <c r="I12" s="11" t="s">
        <v>12</v>
      </c>
      <c r="J12" s="12" t="s">
        <v>13</v>
      </c>
      <c r="K12" s="5" t="s">
        <v>14</v>
      </c>
      <c r="L12" s="7" t="s">
        <v>41</v>
      </c>
      <c r="O12" s="105">
        <v>7</v>
      </c>
      <c r="Q12" s="13"/>
    </row>
    <row r="13" spans="1:17" s="11" customFormat="1" ht="26.4" customHeight="1" x14ac:dyDescent="0.3">
      <c r="A13" s="12">
        <v>11</v>
      </c>
      <c r="B13" s="23">
        <v>43490</v>
      </c>
      <c r="C13" s="16">
        <v>3038</v>
      </c>
      <c r="D13" s="11" t="s">
        <v>45</v>
      </c>
      <c r="E13" s="15" t="s">
        <v>46</v>
      </c>
      <c r="F13" s="11" t="s">
        <v>12</v>
      </c>
      <c r="G13" s="12" t="s">
        <v>13</v>
      </c>
      <c r="H13" s="12" t="s">
        <v>13</v>
      </c>
      <c r="I13" s="11" t="s">
        <v>12</v>
      </c>
      <c r="J13" s="12" t="s">
        <v>13</v>
      </c>
      <c r="K13" s="5" t="s">
        <v>16</v>
      </c>
      <c r="L13" s="15" t="s">
        <v>47</v>
      </c>
      <c r="O13" s="105" t="s">
        <v>13</v>
      </c>
      <c r="Q13" s="13"/>
    </row>
    <row r="14" spans="1:17" s="11" customFormat="1" ht="39.6" x14ac:dyDescent="0.3">
      <c r="A14" s="12">
        <v>12</v>
      </c>
      <c r="B14" s="23">
        <v>43493</v>
      </c>
      <c r="C14" s="16">
        <v>3294</v>
      </c>
      <c r="D14" s="15" t="s">
        <v>17</v>
      </c>
      <c r="E14" s="15" t="s">
        <v>36</v>
      </c>
      <c r="F14" s="11" t="s">
        <v>12</v>
      </c>
      <c r="G14" s="12" t="s">
        <v>13</v>
      </c>
      <c r="H14" s="12" t="s">
        <v>13</v>
      </c>
      <c r="I14" s="11" t="s">
        <v>12</v>
      </c>
      <c r="J14" s="12" t="s">
        <v>13</v>
      </c>
      <c r="K14" s="5" t="s">
        <v>14</v>
      </c>
      <c r="L14" s="7" t="s">
        <v>426</v>
      </c>
      <c r="O14" s="105" t="s">
        <v>13</v>
      </c>
      <c r="Q14" s="13"/>
    </row>
    <row r="15" spans="1:17" s="11" customFormat="1" ht="26.4" x14ac:dyDescent="0.3">
      <c r="A15" s="12">
        <v>13</v>
      </c>
      <c r="B15" s="23">
        <v>43494</v>
      </c>
      <c r="C15" s="16">
        <v>3545</v>
      </c>
      <c r="D15" s="15" t="s">
        <v>42</v>
      </c>
      <c r="E15" s="15" t="s">
        <v>43</v>
      </c>
      <c r="F15" s="11" t="s">
        <v>12</v>
      </c>
      <c r="G15" s="12" t="s">
        <v>13</v>
      </c>
      <c r="H15" s="12" t="s">
        <v>13</v>
      </c>
      <c r="I15" s="11" t="s">
        <v>12</v>
      </c>
      <c r="J15" s="12" t="s">
        <v>13</v>
      </c>
      <c r="K15" s="5" t="s">
        <v>14</v>
      </c>
      <c r="L15" s="7" t="s">
        <v>44</v>
      </c>
      <c r="O15" s="105">
        <v>9.5</v>
      </c>
      <c r="Q15" s="13"/>
    </row>
    <row r="16" spans="1:17" s="11" customFormat="1" ht="26.4" x14ac:dyDescent="0.3">
      <c r="A16" s="12">
        <v>14</v>
      </c>
      <c r="B16" s="23">
        <v>43494</v>
      </c>
      <c r="C16" s="16"/>
      <c r="D16" s="15" t="s">
        <v>42</v>
      </c>
      <c r="E16" s="15" t="s">
        <v>60</v>
      </c>
      <c r="F16" s="11" t="s">
        <v>12</v>
      </c>
      <c r="G16" s="12" t="s">
        <v>13</v>
      </c>
      <c r="H16" s="12" t="s">
        <v>13</v>
      </c>
      <c r="I16" s="11" t="s">
        <v>12</v>
      </c>
      <c r="J16" s="12" t="s">
        <v>13</v>
      </c>
      <c r="K16" s="5" t="s">
        <v>14</v>
      </c>
      <c r="L16" s="15" t="s">
        <v>61</v>
      </c>
      <c r="O16" s="105">
        <v>5</v>
      </c>
      <c r="Q16" s="13"/>
    </row>
    <row r="17" spans="1:18" s="11" customFormat="1" ht="39.6" x14ac:dyDescent="0.3">
      <c r="A17" s="12">
        <v>15</v>
      </c>
      <c r="B17" s="23">
        <v>43496</v>
      </c>
      <c r="C17" s="16">
        <v>3529</v>
      </c>
      <c r="D17" s="15" t="s">
        <v>48</v>
      </c>
      <c r="E17" s="15" t="s">
        <v>49</v>
      </c>
      <c r="F17" s="11" t="s">
        <v>12</v>
      </c>
      <c r="G17" s="12" t="s">
        <v>13</v>
      </c>
      <c r="H17" s="12" t="s">
        <v>13</v>
      </c>
      <c r="I17" s="11" t="s">
        <v>12</v>
      </c>
      <c r="J17" s="12" t="s">
        <v>13</v>
      </c>
      <c r="K17" s="12" t="s">
        <v>13</v>
      </c>
      <c r="L17" s="15" t="s">
        <v>427</v>
      </c>
      <c r="O17" s="105" t="s">
        <v>13</v>
      </c>
      <c r="Q17" s="13"/>
    </row>
    <row r="18" spans="1:18" s="11" customFormat="1" ht="61.5" customHeight="1" x14ac:dyDescent="0.3">
      <c r="A18" s="12">
        <v>16</v>
      </c>
      <c r="B18" s="23">
        <v>43494</v>
      </c>
      <c r="C18" s="16">
        <v>3464</v>
      </c>
      <c r="D18" s="15" t="s">
        <v>63</v>
      </c>
      <c r="E18" s="15" t="s">
        <v>64</v>
      </c>
      <c r="F18" s="11" t="s">
        <v>12</v>
      </c>
      <c r="G18" s="12" t="s">
        <v>13</v>
      </c>
      <c r="H18" s="12" t="s">
        <v>13</v>
      </c>
      <c r="I18" s="11" t="s">
        <v>12</v>
      </c>
      <c r="J18" s="12" t="s">
        <v>13</v>
      </c>
      <c r="K18" s="12" t="s">
        <v>13</v>
      </c>
      <c r="L18" s="15" t="s">
        <v>428</v>
      </c>
      <c r="O18" s="105" t="s">
        <v>13</v>
      </c>
      <c r="Q18" s="13"/>
    </row>
    <row r="19" spans="1:18" s="11" customFormat="1" ht="18" customHeight="1" x14ac:dyDescent="0.3">
      <c r="A19" s="12"/>
      <c r="B19" s="23"/>
      <c r="C19" s="16"/>
      <c r="D19" s="15"/>
      <c r="E19" s="15"/>
      <c r="G19" s="12"/>
      <c r="H19" s="12"/>
      <c r="J19" s="12"/>
      <c r="K19" s="5"/>
      <c r="L19" s="146" t="s">
        <v>19</v>
      </c>
      <c r="M19" s="21"/>
      <c r="N19" s="21"/>
      <c r="O19" s="107">
        <f>SUM(O9:O18)</f>
        <v>37.67</v>
      </c>
      <c r="Q19" s="13"/>
    </row>
    <row r="20" spans="1:18" s="11" customFormat="1" ht="28.5" customHeight="1" x14ac:dyDescent="0.3">
      <c r="A20" s="174" t="s">
        <v>65</v>
      </c>
      <c r="B20" s="174"/>
      <c r="C20" s="174"/>
      <c r="D20" s="174"/>
      <c r="E20" s="174"/>
      <c r="F20" s="174"/>
      <c r="G20" s="174"/>
      <c r="H20" s="174"/>
      <c r="I20" s="174"/>
      <c r="J20" s="174"/>
      <c r="K20" s="174"/>
      <c r="L20" s="147"/>
      <c r="M20" s="22"/>
      <c r="N20" s="22"/>
      <c r="O20" s="107"/>
      <c r="Q20" s="13"/>
    </row>
    <row r="21" spans="1:18" s="2" customFormat="1" ht="114.75" customHeight="1" x14ac:dyDescent="0.3">
      <c r="A21" s="1" t="s">
        <v>0</v>
      </c>
      <c r="B21" s="50" t="s">
        <v>1</v>
      </c>
      <c r="C21" s="51" t="s">
        <v>25</v>
      </c>
      <c r="D21" s="2" t="s">
        <v>2</v>
      </c>
      <c r="E21" s="3" t="s">
        <v>3</v>
      </c>
      <c r="F21" s="1" t="s">
        <v>4</v>
      </c>
      <c r="G21" s="1" t="s">
        <v>5</v>
      </c>
      <c r="H21" s="1" t="s">
        <v>6</v>
      </c>
      <c r="I21" s="1" t="s">
        <v>7</v>
      </c>
      <c r="J21" s="1" t="s">
        <v>8</v>
      </c>
      <c r="K21" s="2" t="s">
        <v>9</v>
      </c>
      <c r="L21" s="3" t="s">
        <v>10</v>
      </c>
      <c r="O21" s="103" t="s">
        <v>11</v>
      </c>
      <c r="Q21" s="52" t="s">
        <v>141</v>
      </c>
    </row>
    <row r="22" spans="1:18" s="11" customFormat="1" ht="54" customHeight="1" x14ac:dyDescent="0.3">
      <c r="A22" s="12">
        <v>17</v>
      </c>
      <c r="B22" s="23">
        <v>43500</v>
      </c>
      <c r="C22" s="16">
        <v>4330</v>
      </c>
      <c r="D22" s="15" t="s">
        <v>238</v>
      </c>
      <c r="E22" s="15" t="s">
        <v>67</v>
      </c>
      <c r="F22" s="11" t="s">
        <v>12</v>
      </c>
      <c r="G22" s="12" t="s">
        <v>13</v>
      </c>
      <c r="H22" s="12" t="s">
        <v>13</v>
      </c>
      <c r="I22" s="11" t="s">
        <v>12</v>
      </c>
      <c r="J22" s="12" t="s">
        <v>13</v>
      </c>
      <c r="K22" s="12" t="s">
        <v>13</v>
      </c>
      <c r="L22" s="15" t="s">
        <v>429</v>
      </c>
      <c r="M22" s="10"/>
      <c r="N22" s="8"/>
      <c r="O22" s="105"/>
      <c r="Q22" s="13"/>
    </row>
    <row r="23" spans="1:18" s="11" customFormat="1" ht="50.25" customHeight="1" x14ac:dyDescent="0.3">
      <c r="A23" s="12">
        <v>18</v>
      </c>
      <c r="B23" s="23">
        <v>43500</v>
      </c>
      <c r="C23" s="16">
        <v>4334</v>
      </c>
      <c r="D23" s="15" t="s">
        <v>257</v>
      </c>
      <c r="E23" s="15" t="s">
        <v>66</v>
      </c>
      <c r="F23" s="11" t="s">
        <v>12</v>
      </c>
      <c r="G23" s="12" t="s">
        <v>13</v>
      </c>
      <c r="H23" s="12" t="s">
        <v>13</v>
      </c>
      <c r="I23" s="11" t="s">
        <v>12</v>
      </c>
      <c r="J23" s="12" t="s">
        <v>13</v>
      </c>
      <c r="K23" s="12" t="s">
        <v>13</v>
      </c>
      <c r="L23" s="15" t="s">
        <v>430</v>
      </c>
      <c r="M23" s="10"/>
      <c r="N23" s="8"/>
      <c r="O23" s="105"/>
      <c r="Q23" s="13"/>
    </row>
    <row r="24" spans="1:18" s="11" customFormat="1" ht="51.75" customHeight="1" x14ac:dyDescent="0.3">
      <c r="A24" s="12">
        <v>19</v>
      </c>
      <c r="B24" s="23">
        <v>43501</v>
      </c>
      <c r="C24" s="16">
        <v>4574</v>
      </c>
      <c r="D24" s="15" t="s">
        <v>63</v>
      </c>
      <c r="E24" s="15" t="s">
        <v>68</v>
      </c>
      <c r="F24" s="11" t="s">
        <v>12</v>
      </c>
      <c r="G24" s="12" t="s">
        <v>13</v>
      </c>
      <c r="H24" s="12" t="s">
        <v>13</v>
      </c>
      <c r="I24" s="11" t="s">
        <v>12</v>
      </c>
      <c r="J24" s="12" t="s">
        <v>13</v>
      </c>
      <c r="K24" s="12" t="s">
        <v>13</v>
      </c>
      <c r="L24" s="15" t="s">
        <v>431</v>
      </c>
      <c r="O24" s="105"/>
      <c r="Q24" s="13"/>
    </row>
    <row r="25" spans="1:18" s="11" customFormat="1" ht="38.25" customHeight="1" x14ac:dyDescent="0.3">
      <c r="A25" s="12">
        <v>20</v>
      </c>
      <c r="B25" s="23">
        <v>43502</v>
      </c>
      <c r="C25" s="16">
        <v>4688</v>
      </c>
      <c r="D25" s="15" t="s">
        <v>69</v>
      </c>
      <c r="E25" s="15" t="s">
        <v>70</v>
      </c>
      <c r="F25" s="11" t="s">
        <v>12</v>
      </c>
      <c r="G25" s="12" t="s">
        <v>13</v>
      </c>
      <c r="H25" s="12" t="s">
        <v>13</v>
      </c>
      <c r="I25" s="11" t="s">
        <v>12</v>
      </c>
      <c r="J25" s="12" t="s">
        <v>13</v>
      </c>
      <c r="K25" s="5" t="s">
        <v>14</v>
      </c>
      <c r="L25" s="15" t="s">
        <v>71</v>
      </c>
      <c r="O25" s="105">
        <v>9.75</v>
      </c>
      <c r="Q25" s="13"/>
    </row>
    <row r="26" spans="1:18" s="11" customFormat="1" ht="51" customHeight="1" x14ac:dyDescent="0.3">
      <c r="A26" s="12">
        <v>21</v>
      </c>
      <c r="B26" s="23">
        <v>43504</v>
      </c>
      <c r="C26" s="16">
        <v>5105</v>
      </c>
      <c r="D26" s="15" t="s">
        <v>17</v>
      </c>
      <c r="E26" s="15" t="s">
        <v>72</v>
      </c>
      <c r="F26" s="11" t="s">
        <v>12</v>
      </c>
      <c r="G26" s="12" t="s">
        <v>13</v>
      </c>
      <c r="H26" s="12" t="s">
        <v>13</v>
      </c>
      <c r="I26" s="11" t="s">
        <v>12</v>
      </c>
      <c r="J26" s="12" t="s">
        <v>13</v>
      </c>
      <c r="K26" s="12" t="s">
        <v>13</v>
      </c>
      <c r="L26" s="145" t="s">
        <v>432</v>
      </c>
      <c r="O26" s="105"/>
      <c r="Q26" s="13"/>
    </row>
    <row r="27" spans="1:18" s="11" customFormat="1" ht="81.75" customHeight="1" x14ac:dyDescent="0.3">
      <c r="A27" s="12">
        <v>22</v>
      </c>
      <c r="B27" s="23">
        <v>43504</v>
      </c>
      <c r="C27" s="16">
        <v>5104</v>
      </c>
      <c r="D27" s="15" t="s">
        <v>48</v>
      </c>
      <c r="E27" s="15" t="s">
        <v>100</v>
      </c>
      <c r="F27" s="11" t="s">
        <v>12</v>
      </c>
      <c r="G27" s="12" t="s">
        <v>13</v>
      </c>
      <c r="H27" s="12" t="s">
        <v>13</v>
      </c>
      <c r="I27" s="11" t="s">
        <v>12</v>
      </c>
      <c r="J27" s="12" t="s">
        <v>13</v>
      </c>
      <c r="K27" s="12" t="s">
        <v>13</v>
      </c>
      <c r="L27" s="15" t="s">
        <v>433</v>
      </c>
      <c r="O27" s="105" t="s">
        <v>13</v>
      </c>
      <c r="Q27" s="13"/>
    </row>
    <row r="28" spans="1:18" s="11" customFormat="1" ht="45" customHeight="1" x14ac:dyDescent="0.3">
      <c r="A28" s="12">
        <v>23</v>
      </c>
      <c r="B28" s="23">
        <v>43509</v>
      </c>
      <c r="C28" s="16">
        <v>5666</v>
      </c>
      <c r="D28" s="15" t="s">
        <v>63</v>
      </c>
      <c r="E28" s="15" t="s">
        <v>73</v>
      </c>
      <c r="F28" s="11" t="s">
        <v>12</v>
      </c>
      <c r="G28" s="12" t="s">
        <v>13</v>
      </c>
      <c r="H28" s="12" t="s">
        <v>13</v>
      </c>
      <c r="I28" s="11" t="s">
        <v>12</v>
      </c>
      <c r="J28" s="12" t="s">
        <v>13</v>
      </c>
      <c r="K28" s="5" t="s">
        <v>14</v>
      </c>
      <c r="L28" s="15" t="s">
        <v>142</v>
      </c>
      <c r="O28" s="105">
        <v>5</v>
      </c>
      <c r="R28" s="37"/>
    </row>
    <row r="29" spans="1:18" s="11" customFormat="1" ht="58.5" customHeight="1" x14ac:dyDescent="0.3">
      <c r="A29" s="26" t="s">
        <v>74</v>
      </c>
      <c r="B29" s="27">
        <v>43511</v>
      </c>
      <c r="C29" s="26" t="s">
        <v>75</v>
      </c>
      <c r="D29" s="26" t="s">
        <v>76</v>
      </c>
      <c r="E29" s="25" t="s">
        <v>77</v>
      </c>
      <c r="F29" s="11" t="s">
        <v>12</v>
      </c>
      <c r="G29" s="12" t="s">
        <v>13</v>
      </c>
      <c r="H29" s="12" t="s">
        <v>13</v>
      </c>
      <c r="I29" s="11" t="s">
        <v>12</v>
      </c>
      <c r="J29" s="12" t="s">
        <v>13</v>
      </c>
      <c r="K29" s="12" t="s">
        <v>13</v>
      </c>
      <c r="L29" s="15" t="s">
        <v>434</v>
      </c>
      <c r="M29" s="26"/>
      <c r="N29" s="26"/>
      <c r="O29" s="108"/>
      <c r="Q29" s="13"/>
    </row>
    <row r="30" spans="1:18" s="11" customFormat="1" ht="54" customHeight="1" x14ac:dyDescent="0.3">
      <c r="A30" s="12">
        <v>25</v>
      </c>
      <c r="B30" s="23">
        <v>43514</v>
      </c>
      <c r="C30" s="16">
        <v>6222</v>
      </c>
      <c r="D30" s="15" t="s">
        <v>78</v>
      </c>
      <c r="E30" s="15" t="s">
        <v>79</v>
      </c>
      <c r="F30" s="11" t="s">
        <v>12</v>
      </c>
      <c r="G30" s="12" t="s">
        <v>13</v>
      </c>
      <c r="H30" s="12" t="s">
        <v>13</v>
      </c>
      <c r="I30" s="11" t="s">
        <v>12</v>
      </c>
      <c r="J30" s="12" t="s">
        <v>13</v>
      </c>
      <c r="K30" s="12" t="s">
        <v>13</v>
      </c>
      <c r="L30" s="15" t="s">
        <v>435</v>
      </c>
      <c r="O30" s="105"/>
      <c r="Q30" s="13"/>
    </row>
    <row r="31" spans="1:18" s="11" customFormat="1" ht="35.25" customHeight="1" x14ac:dyDescent="0.3">
      <c r="A31" s="12">
        <v>26</v>
      </c>
      <c r="B31" s="23" t="s">
        <v>88</v>
      </c>
      <c r="C31" s="16" t="s">
        <v>89</v>
      </c>
      <c r="D31" s="15" t="s">
        <v>90</v>
      </c>
      <c r="E31" s="28" t="s">
        <v>87</v>
      </c>
      <c r="F31" s="11" t="s">
        <v>12</v>
      </c>
      <c r="G31" s="12" t="s">
        <v>13</v>
      </c>
      <c r="H31" s="12" t="s">
        <v>13</v>
      </c>
      <c r="I31" s="11" t="s">
        <v>12</v>
      </c>
      <c r="J31" s="12" t="s">
        <v>13</v>
      </c>
      <c r="K31" s="12" t="s">
        <v>13</v>
      </c>
      <c r="L31" s="15" t="s">
        <v>29</v>
      </c>
      <c r="O31" s="105"/>
      <c r="Q31" s="13"/>
    </row>
    <row r="32" spans="1:18" s="11" customFormat="1" ht="51.75" customHeight="1" x14ac:dyDescent="0.3">
      <c r="A32" s="12">
        <v>27</v>
      </c>
      <c r="B32" s="23">
        <v>43516</v>
      </c>
      <c r="C32" s="16">
        <v>6695</v>
      </c>
      <c r="D32" s="15" t="s">
        <v>80</v>
      </c>
      <c r="E32" s="15" t="s">
        <v>81</v>
      </c>
      <c r="F32" s="11" t="s">
        <v>12</v>
      </c>
      <c r="G32" s="12" t="s">
        <v>13</v>
      </c>
      <c r="H32" s="12" t="s">
        <v>13</v>
      </c>
      <c r="I32" s="11" t="s">
        <v>12</v>
      </c>
      <c r="J32" s="12" t="s">
        <v>13</v>
      </c>
      <c r="K32" s="12" t="s">
        <v>13</v>
      </c>
      <c r="L32" s="15" t="s">
        <v>436</v>
      </c>
      <c r="O32" s="105"/>
      <c r="Q32" s="13"/>
    </row>
    <row r="33" spans="1:17" s="11" customFormat="1" ht="47.4" customHeight="1" x14ac:dyDescent="0.3">
      <c r="A33" s="12">
        <v>28</v>
      </c>
      <c r="B33" s="23">
        <v>43518</v>
      </c>
      <c r="C33" s="16">
        <v>6979</v>
      </c>
      <c r="D33" s="15" t="s">
        <v>82</v>
      </c>
      <c r="E33" s="28" t="s">
        <v>87</v>
      </c>
      <c r="F33" s="11" t="s">
        <v>12</v>
      </c>
      <c r="G33" s="12" t="s">
        <v>13</v>
      </c>
      <c r="H33" s="12" t="s">
        <v>13</v>
      </c>
      <c r="I33" s="11" t="s">
        <v>12</v>
      </c>
      <c r="J33" s="12" t="s">
        <v>13</v>
      </c>
      <c r="K33" s="5" t="s">
        <v>14</v>
      </c>
      <c r="L33" s="15" t="s">
        <v>137</v>
      </c>
      <c r="M33" s="10"/>
      <c r="N33" s="8"/>
      <c r="O33" s="105">
        <v>5.5</v>
      </c>
      <c r="Q33" s="13"/>
    </row>
    <row r="34" spans="1:17" s="11" customFormat="1" ht="46.5" customHeight="1" x14ac:dyDescent="0.3">
      <c r="A34" s="12">
        <v>29</v>
      </c>
      <c r="B34" s="23">
        <v>43521</v>
      </c>
      <c r="C34" s="16">
        <v>7098</v>
      </c>
      <c r="D34" s="15" t="s">
        <v>63</v>
      </c>
      <c r="E34" s="15" t="s">
        <v>83</v>
      </c>
      <c r="F34" s="12" t="s">
        <v>13</v>
      </c>
      <c r="G34" s="12" t="s">
        <v>13</v>
      </c>
      <c r="H34" s="12" t="s">
        <v>13</v>
      </c>
      <c r="I34" s="12" t="s">
        <v>13</v>
      </c>
      <c r="J34" s="12" t="s">
        <v>13</v>
      </c>
      <c r="K34" s="12" t="s">
        <v>13</v>
      </c>
      <c r="L34" s="15" t="s">
        <v>138</v>
      </c>
      <c r="O34" s="105" t="s">
        <v>13</v>
      </c>
      <c r="Q34" s="13"/>
    </row>
    <row r="35" spans="1:17" s="11" customFormat="1" ht="40.5" customHeight="1" x14ac:dyDescent="0.3">
      <c r="A35" s="12">
        <v>30</v>
      </c>
      <c r="B35" s="23">
        <v>43523</v>
      </c>
      <c r="C35" s="16">
        <v>7493</v>
      </c>
      <c r="D35" s="15" t="s">
        <v>84</v>
      </c>
      <c r="E35" s="15" t="s">
        <v>85</v>
      </c>
      <c r="F35" s="11" t="s">
        <v>12</v>
      </c>
      <c r="G35" s="12" t="s">
        <v>13</v>
      </c>
      <c r="H35" s="12" t="s">
        <v>13</v>
      </c>
      <c r="I35" s="11" t="s">
        <v>12</v>
      </c>
      <c r="J35" s="12" t="s">
        <v>13</v>
      </c>
      <c r="K35" s="5" t="s">
        <v>14</v>
      </c>
      <c r="L35" s="15" t="s">
        <v>139</v>
      </c>
      <c r="O35" s="105" t="s">
        <v>13</v>
      </c>
      <c r="Q35" s="13"/>
    </row>
    <row r="36" spans="1:17" s="11" customFormat="1" ht="40.5" customHeight="1" x14ac:dyDescent="0.3">
      <c r="A36" s="12">
        <v>31</v>
      </c>
      <c r="B36" s="23">
        <v>43523</v>
      </c>
      <c r="C36" s="16">
        <v>7495</v>
      </c>
      <c r="D36" s="15" t="s">
        <v>84</v>
      </c>
      <c r="E36" s="15" t="s">
        <v>86</v>
      </c>
      <c r="F36" s="11" t="s">
        <v>12</v>
      </c>
      <c r="G36" s="12" t="s">
        <v>13</v>
      </c>
      <c r="H36" s="12" t="s">
        <v>13</v>
      </c>
      <c r="I36" s="11" t="s">
        <v>12</v>
      </c>
      <c r="J36" s="12" t="s">
        <v>13</v>
      </c>
      <c r="K36" s="5" t="s">
        <v>14</v>
      </c>
      <c r="L36" s="15" t="s">
        <v>91</v>
      </c>
      <c r="O36" s="105">
        <v>6.5</v>
      </c>
      <c r="Q36" s="13"/>
    </row>
    <row r="37" spans="1:17" s="13" customFormat="1" ht="31.2" customHeight="1" x14ac:dyDescent="0.3">
      <c r="A37" s="10"/>
      <c r="B37" s="157"/>
      <c r="C37" s="158"/>
      <c r="D37" s="138"/>
      <c r="E37" s="138"/>
      <c r="G37" s="10"/>
      <c r="H37" s="10"/>
      <c r="J37" s="10"/>
      <c r="K37" s="6"/>
      <c r="L37" s="139" t="s">
        <v>19</v>
      </c>
      <c r="M37" s="21"/>
      <c r="N37" s="21"/>
      <c r="O37" s="107">
        <f>SUM(O22:O36)</f>
        <v>26.75</v>
      </c>
    </row>
    <row r="38" spans="1:17" s="11" customFormat="1" ht="31.5" customHeight="1" x14ac:dyDescent="0.3">
      <c r="A38" s="168" t="s">
        <v>116</v>
      </c>
      <c r="B38" s="169"/>
      <c r="C38" s="169"/>
      <c r="D38" s="169"/>
      <c r="E38" s="169"/>
      <c r="F38" s="169"/>
      <c r="G38" s="169"/>
      <c r="H38" s="169"/>
      <c r="I38" s="169"/>
      <c r="J38" s="169"/>
      <c r="K38" s="169"/>
      <c r="L38" s="170"/>
      <c r="O38" s="105"/>
      <c r="Q38" s="13"/>
    </row>
    <row r="39" spans="1:17" s="2" customFormat="1" ht="131.25" customHeight="1" x14ac:dyDescent="0.3">
      <c r="A39" s="1" t="s">
        <v>0</v>
      </c>
      <c r="B39" s="50" t="s">
        <v>1</v>
      </c>
      <c r="C39" s="51" t="s">
        <v>25</v>
      </c>
      <c r="D39" s="2" t="s">
        <v>2</v>
      </c>
      <c r="E39" s="3" t="s">
        <v>3</v>
      </c>
      <c r="F39" s="1" t="s">
        <v>4</v>
      </c>
      <c r="G39" s="1" t="s">
        <v>5</v>
      </c>
      <c r="H39" s="1" t="s">
        <v>6</v>
      </c>
      <c r="I39" s="1" t="s">
        <v>7</v>
      </c>
      <c r="J39" s="1" t="s">
        <v>8</v>
      </c>
      <c r="K39" s="2" t="s">
        <v>9</v>
      </c>
      <c r="L39" s="3" t="s">
        <v>10</v>
      </c>
      <c r="O39" s="103" t="s">
        <v>11</v>
      </c>
    </row>
    <row r="40" spans="1:17" s="11" customFormat="1" ht="56.25" customHeight="1" x14ac:dyDescent="0.3">
      <c r="A40" s="12">
        <v>32</v>
      </c>
      <c r="B40" s="23">
        <v>43528</v>
      </c>
      <c r="C40" s="16">
        <v>7932</v>
      </c>
      <c r="D40" s="15" t="s">
        <v>92</v>
      </c>
      <c r="E40" s="15" t="s">
        <v>93</v>
      </c>
      <c r="F40" s="11" t="s">
        <v>12</v>
      </c>
      <c r="G40" s="12" t="s">
        <v>13</v>
      </c>
      <c r="H40" s="12" t="s">
        <v>13</v>
      </c>
      <c r="I40" s="11" t="s">
        <v>12</v>
      </c>
      <c r="J40" s="12" t="s">
        <v>13</v>
      </c>
      <c r="K40" s="12" t="s">
        <v>13</v>
      </c>
      <c r="L40" s="15" t="s">
        <v>511</v>
      </c>
      <c r="O40" s="105"/>
      <c r="Q40" s="13"/>
    </row>
    <row r="41" spans="1:17" s="11" customFormat="1" ht="52.5" customHeight="1" x14ac:dyDescent="0.3">
      <c r="A41" s="12">
        <v>33</v>
      </c>
      <c r="B41" s="23">
        <v>43528</v>
      </c>
      <c r="C41" s="16">
        <v>7866</v>
      </c>
      <c r="D41" s="15" t="s">
        <v>94</v>
      </c>
      <c r="E41" s="15" t="s">
        <v>95</v>
      </c>
      <c r="F41" s="11" t="s">
        <v>12</v>
      </c>
      <c r="G41" s="12" t="s">
        <v>13</v>
      </c>
      <c r="H41" s="12" t="s">
        <v>13</v>
      </c>
      <c r="I41" s="11" t="s">
        <v>12</v>
      </c>
      <c r="J41" s="12" t="s">
        <v>13</v>
      </c>
      <c r="K41" s="12" t="s">
        <v>13</v>
      </c>
      <c r="L41" s="15" t="s">
        <v>309</v>
      </c>
      <c r="O41" s="105">
        <v>5</v>
      </c>
      <c r="Q41" s="13"/>
    </row>
    <row r="42" spans="1:17" s="11" customFormat="1" ht="57.75" customHeight="1" x14ac:dyDescent="0.3">
      <c r="A42" s="12">
        <v>34</v>
      </c>
      <c r="B42" s="23">
        <v>43536</v>
      </c>
      <c r="C42" s="16">
        <v>9071</v>
      </c>
      <c r="D42" s="15" t="s">
        <v>96</v>
      </c>
      <c r="E42" s="15" t="s">
        <v>97</v>
      </c>
      <c r="F42" s="11" t="s">
        <v>12</v>
      </c>
      <c r="G42" s="12" t="s">
        <v>13</v>
      </c>
      <c r="H42" s="12" t="s">
        <v>13</v>
      </c>
      <c r="I42" s="12" t="s">
        <v>13</v>
      </c>
      <c r="J42" s="12" t="s">
        <v>13</v>
      </c>
      <c r="K42" s="5" t="s">
        <v>98</v>
      </c>
      <c r="L42" s="15" t="s">
        <v>419</v>
      </c>
      <c r="O42" s="105"/>
      <c r="Q42" s="13"/>
    </row>
    <row r="43" spans="1:17" s="11" customFormat="1" ht="80.25" customHeight="1" x14ac:dyDescent="0.3">
      <c r="A43" s="12">
        <v>35</v>
      </c>
      <c r="B43" s="23">
        <v>43539</v>
      </c>
      <c r="C43" s="16">
        <v>9765</v>
      </c>
      <c r="D43" s="15" t="s">
        <v>99</v>
      </c>
      <c r="E43" s="15" t="s">
        <v>279</v>
      </c>
      <c r="F43" s="11" t="s">
        <v>12</v>
      </c>
      <c r="G43" s="12" t="s">
        <v>13</v>
      </c>
      <c r="H43" s="12" t="s">
        <v>13</v>
      </c>
      <c r="I43" s="11" t="s">
        <v>12</v>
      </c>
      <c r="J43" s="12" t="s">
        <v>13</v>
      </c>
      <c r="K43" s="12" t="s">
        <v>13</v>
      </c>
      <c r="L43" s="15" t="s">
        <v>280</v>
      </c>
      <c r="O43" s="105">
        <v>15.5</v>
      </c>
      <c r="Q43" s="13"/>
    </row>
    <row r="44" spans="1:17" s="11" customFormat="1" ht="70.5" customHeight="1" x14ac:dyDescent="0.3">
      <c r="A44" s="12">
        <v>36</v>
      </c>
      <c r="B44" s="23">
        <v>43542</v>
      </c>
      <c r="C44" s="16">
        <v>9974</v>
      </c>
      <c r="D44" s="15" t="s">
        <v>101</v>
      </c>
      <c r="E44" s="15" t="s">
        <v>102</v>
      </c>
      <c r="F44" s="11" t="s">
        <v>12</v>
      </c>
      <c r="G44" s="12" t="s">
        <v>13</v>
      </c>
      <c r="H44" s="12" t="s">
        <v>13</v>
      </c>
      <c r="I44" s="11" t="s">
        <v>12</v>
      </c>
      <c r="J44" s="12" t="s">
        <v>13</v>
      </c>
      <c r="K44" s="12" t="s">
        <v>13</v>
      </c>
      <c r="L44" s="15" t="s">
        <v>512</v>
      </c>
      <c r="O44" s="105"/>
      <c r="Q44" s="13"/>
    </row>
    <row r="45" spans="1:17" s="11" customFormat="1" ht="69.75" customHeight="1" x14ac:dyDescent="0.3">
      <c r="A45" s="12">
        <v>37</v>
      </c>
      <c r="B45" s="23">
        <v>43542</v>
      </c>
      <c r="C45" s="16">
        <v>9863</v>
      </c>
      <c r="D45" s="15" t="s">
        <v>103</v>
      </c>
      <c r="E45" s="15" t="s">
        <v>104</v>
      </c>
      <c r="F45" s="11" t="s">
        <v>12</v>
      </c>
      <c r="G45" s="12" t="s">
        <v>13</v>
      </c>
      <c r="H45" s="12" t="s">
        <v>13</v>
      </c>
      <c r="I45" s="11" t="s">
        <v>12</v>
      </c>
      <c r="J45" s="12" t="s">
        <v>13</v>
      </c>
      <c r="K45" s="12" t="s">
        <v>13</v>
      </c>
      <c r="L45" s="15" t="s">
        <v>29</v>
      </c>
      <c r="O45" s="105"/>
      <c r="Q45" s="13"/>
    </row>
    <row r="46" spans="1:17" s="11" customFormat="1" ht="62.25" customHeight="1" x14ac:dyDescent="0.3">
      <c r="A46" s="26" t="s">
        <v>105</v>
      </c>
      <c r="B46" s="32">
        <v>43544</v>
      </c>
      <c r="C46" s="33" t="s">
        <v>106</v>
      </c>
      <c r="D46" s="33" t="s">
        <v>107</v>
      </c>
      <c r="E46" s="31" t="s">
        <v>108</v>
      </c>
      <c r="F46" s="11" t="s">
        <v>12</v>
      </c>
      <c r="G46" s="12" t="s">
        <v>13</v>
      </c>
      <c r="H46" s="12" t="s">
        <v>13</v>
      </c>
      <c r="I46" s="11" t="s">
        <v>12</v>
      </c>
      <c r="J46" s="12" t="s">
        <v>13</v>
      </c>
      <c r="K46" s="12" t="s">
        <v>13</v>
      </c>
      <c r="L46" s="15" t="s">
        <v>513</v>
      </c>
      <c r="O46" s="108"/>
      <c r="Q46" s="13"/>
    </row>
    <row r="47" spans="1:17" s="11" customFormat="1" ht="65.25" customHeight="1" x14ac:dyDescent="0.3">
      <c r="A47" s="12">
        <v>39</v>
      </c>
      <c r="B47" s="23">
        <v>43545</v>
      </c>
      <c r="C47" s="16">
        <v>10372</v>
      </c>
      <c r="D47" s="15" t="s">
        <v>109</v>
      </c>
      <c r="E47" s="15" t="s">
        <v>110</v>
      </c>
      <c r="F47" s="11" t="s">
        <v>12</v>
      </c>
      <c r="G47" s="12" t="s">
        <v>13</v>
      </c>
      <c r="H47" s="12" t="s">
        <v>13</v>
      </c>
      <c r="I47" s="11" t="s">
        <v>12</v>
      </c>
      <c r="J47" s="12" t="s">
        <v>13</v>
      </c>
      <c r="K47" s="12" t="s">
        <v>13</v>
      </c>
      <c r="L47" s="15" t="s">
        <v>514</v>
      </c>
      <c r="O47" s="105"/>
      <c r="Q47" s="13"/>
    </row>
    <row r="48" spans="1:17" s="11" customFormat="1" ht="68.25" customHeight="1" x14ac:dyDescent="0.3">
      <c r="A48" s="12">
        <v>40</v>
      </c>
      <c r="B48" s="23">
        <v>43550</v>
      </c>
      <c r="C48" s="16">
        <v>10927</v>
      </c>
      <c r="D48" s="15" t="s">
        <v>111</v>
      </c>
      <c r="E48" s="15" t="s">
        <v>112</v>
      </c>
      <c r="F48" s="11" t="s">
        <v>12</v>
      </c>
      <c r="G48" s="12" t="s">
        <v>13</v>
      </c>
      <c r="H48" s="12" t="s">
        <v>13</v>
      </c>
      <c r="I48" s="11" t="s">
        <v>12</v>
      </c>
      <c r="J48" s="12" t="s">
        <v>13</v>
      </c>
      <c r="K48" s="12" t="s">
        <v>13</v>
      </c>
      <c r="L48" s="15" t="s">
        <v>515</v>
      </c>
      <c r="O48" s="105"/>
      <c r="Q48" s="13"/>
    </row>
    <row r="49" spans="1:17" s="11" customFormat="1" ht="39.6" x14ac:dyDescent="0.3">
      <c r="A49" s="12">
        <v>41</v>
      </c>
      <c r="B49" s="23">
        <v>43550</v>
      </c>
      <c r="C49" s="16">
        <v>10928</v>
      </c>
      <c r="D49" s="15" t="s">
        <v>113</v>
      </c>
      <c r="E49" s="15" t="s">
        <v>114</v>
      </c>
      <c r="F49" s="11" t="s">
        <v>12</v>
      </c>
      <c r="G49" s="12" t="s">
        <v>13</v>
      </c>
      <c r="H49" s="12" t="s">
        <v>13</v>
      </c>
      <c r="I49" s="11" t="s">
        <v>12</v>
      </c>
      <c r="J49" s="12" t="s">
        <v>13</v>
      </c>
      <c r="K49" s="5" t="s">
        <v>14</v>
      </c>
      <c r="L49" s="15" t="s">
        <v>115</v>
      </c>
      <c r="O49" s="105" t="s">
        <v>20</v>
      </c>
      <c r="Q49" s="13"/>
    </row>
    <row r="50" spans="1:17" s="13" customFormat="1" ht="27.75" customHeight="1" x14ac:dyDescent="0.3">
      <c r="A50" s="159"/>
      <c r="B50" s="160"/>
      <c r="C50" s="161"/>
      <c r="D50" s="162"/>
      <c r="E50" s="162"/>
      <c r="F50" s="163"/>
      <c r="G50" s="164"/>
      <c r="H50" s="164"/>
      <c r="I50" s="163"/>
      <c r="J50" s="164"/>
      <c r="K50" s="36"/>
      <c r="L50" s="140" t="s">
        <v>19</v>
      </c>
      <c r="M50" s="21"/>
      <c r="N50" s="21"/>
      <c r="O50" s="107">
        <f>SUM(O40:O49)</f>
        <v>20.5</v>
      </c>
    </row>
    <row r="51" spans="1:17" s="11" customFormat="1" ht="31.5" customHeight="1" x14ac:dyDescent="0.3">
      <c r="A51" s="168" t="s">
        <v>127</v>
      </c>
      <c r="B51" s="169"/>
      <c r="C51" s="169"/>
      <c r="D51" s="169"/>
      <c r="E51" s="169"/>
      <c r="F51" s="169"/>
      <c r="G51" s="169"/>
      <c r="H51" s="169"/>
      <c r="I51" s="169"/>
      <c r="J51" s="169"/>
      <c r="K51" s="169"/>
      <c r="L51" s="170"/>
      <c r="O51" s="105"/>
      <c r="Q51" s="13"/>
    </row>
    <row r="52" spans="1:17" s="2" customFormat="1" ht="84.6" customHeight="1" x14ac:dyDescent="0.3">
      <c r="A52" s="1" t="s">
        <v>0</v>
      </c>
      <c r="B52" s="50" t="s">
        <v>1</v>
      </c>
      <c r="C52" s="51" t="s">
        <v>25</v>
      </c>
      <c r="D52" s="2" t="s">
        <v>2</v>
      </c>
      <c r="E52" s="3" t="s">
        <v>3</v>
      </c>
      <c r="F52" s="1" t="s">
        <v>4</v>
      </c>
      <c r="G52" s="1" t="s">
        <v>5</v>
      </c>
      <c r="H52" s="1" t="s">
        <v>6</v>
      </c>
      <c r="I52" s="1" t="s">
        <v>7</v>
      </c>
      <c r="J52" s="1" t="s">
        <v>8</v>
      </c>
      <c r="K52" s="2" t="s">
        <v>9</v>
      </c>
      <c r="L52" s="3" t="s">
        <v>10</v>
      </c>
      <c r="O52" s="103" t="s">
        <v>11</v>
      </c>
    </row>
    <row r="53" spans="1:17" s="11" customFormat="1" ht="57" customHeight="1" x14ac:dyDescent="0.3">
      <c r="A53" s="12">
        <v>42</v>
      </c>
      <c r="B53" s="23">
        <v>43563</v>
      </c>
      <c r="C53" s="16">
        <v>12670</v>
      </c>
      <c r="D53" s="15" t="s">
        <v>129</v>
      </c>
      <c r="E53" s="15" t="s">
        <v>131</v>
      </c>
      <c r="F53" s="11" t="s">
        <v>12</v>
      </c>
      <c r="G53" s="12" t="s">
        <v>13</v>
      </c>
      <c r="H53" s="12" t="s">
        <v>13</v>
      </c>
      <c r="I53" s="11" t="s">
        <v>12</v>
      </c>
      <c r="J53" s="12" t="s">
        <v>13</v>
      </c>
      <c r="K53" s="11" t="s">
        <v>14</v>
      </c>
      <c r="L53" s="15" t="s">
        <v>130</v>
      </c>
      <c r="O53" s="105">
        <v>10</v>
      </c>
      <c r="Q53" s="13"/>
    </row>
    <row r="54" spans="1:17" s="11" customFormat="1" ht="54" customHeight="1" x14ac:dyDescent="0.3">
      <c r="A54" s="12">
        <v>43</v>
      </c>
      <c r="B54" s="23">
        <v>43563</v>
      </c>
      <c r="C54" s="16">
        <v>12706</v>
      </c>
      <c r="D54" s="15" t="s">
        <v>48</v>
      </c>
      <c r="E54" s="15" t="s">
        <v>132</v>
      </c>
      <c r="F54" s="11" t="s">
        <v>12</v>
      </c>
      <c r="G54" s="12" t="s">
        <v>13</v>
      </c>
      <c r="H54" s="12" t="s">
        <v>13</v>
      </c>
      <c r="I54" s="11" t="s">
        <v>12</v>
      </c>
      <c r="J54" s="12" t="s">
        <v>13</v>
      </c>
      <c r="K54" s="12" t="s">
        <v>13</v>
      </c>
      <c r="L54" s="15" t="s">
        <v>516</v>
      </c>
      <c r="O54" s="105"/>
      <c r="Q54" s="13"/>
    </row>
    <row r="55" spans="1:17" s="11" customFormat="1" ht="48.75" customHeight="1" x14ac:dyDescent="0.3">
      <c r="A55" s="12">
        <v>44</v>
      </c>
      <c r="B55" s="23">
        <v>43566</v>
      </c>
      <c r="C55" s="16">
        <v>13354</v>
      </c>
      <c r="D55" s="15" t="s">
        <v>117</v>
      </c>
      <c r="E55" s="15" t="s">
        <v>133</v>
      </c>
      <c r="F55" s="11" t="s">
        <v>12</v>
      </c>
      <c r="G55" s="12" t="s">
        <v>13</v>
      </c>
      <c r="H55" s="12" t="s">
        <v>13</v>
      </c>
      <c r="I55" s="11" t="s">
        <v>12</v>
      </c>
      <c r="J55" s="12" t="s">
        <v>13</v>
      </c>
      <c r="K55" s="12" t="s">
        <v>13</v>
      </c>
      <c r="L55" s="15" t="s">
        <v>420</v>
      </c>
      <c r="O55" s="105" t="s">
        <v>316</v>
      </c>
      <c r="Q55" s="13"/>
    </row>
    <row r="56" spans="1:17" s="11" customFormat="1" ht="40.5" customHeight="1" x14ac:dyDescent="0.3">
      <c r="A56" s="12">
        <v>45</v>
      </c>
      <c r="B56" s="23">
        <v>43571</v>
      </c>
      <c r="C56" s="16">
        <v>13857</v>
      </c>
      <c r="D56" s="15" t="s">
        <v>15</v>
      </c>
      <c r="E56" s="15" t="s">
        <v>118</v>
      </c>
      <c r="F56" s="11" t="s">
        <v>12</v>
      </c>
      <c r="G56" s="12" t="s">
        <v>13</v>
      </c>
      <c r="H56" s="12" t="s">
        <v>13</v>
      </c>
      <c r="I56" s="11" t="s">
        <v>12</v>
      </c>
      <c r="J56" s="12" t="s">
        <v>13</v>
      </c>
      <c r="K56" s="12" t="s">
        <v>13</v>
      </c>
      <c r="L56" s="15" t="s">
        <v>128</v>
      </c>
      <c r="O56" s="105">
        <v>10</v>
      </c>
      <c r="Q56" s="13"/>
    </row>
    <row r="57" spans="1:17" s="12" customFormat="1" ht="66" customHeight="1" x14ac:dyDescent="0.3">
      <c r="A57" s="12">
        <v>46</v>
      </c>
      <c r="B57" s="23">
        <v>43572</v>
      </c>
      <c r="C57" s="16">
        <v>14297</v>
      </c>
      <c r="D57" s="15" t="s">
        <v>119</v>
      </c>
      <c r="E57" s="15" t="s">
        <v>120</v>
      </c>
      <c r="F57" s="11" t="s">
        <v>12</v>
      </c>
      <c r="G57" s="12" t="s">
        <v>13</v>
      </c>
      <c r="H57" s="12" t="s">
        <v>13</v>
      </c>
      <c r="I57" s="11" t="s">
        <v>12</v>
      </c>
      <c r="J57" s="12" t="s">
        <v>13</v>
      </c>
      <c r="K57" s="12" t="s">
        <v>13</v>
      </c>
      <c r="L57" s="15" t="s">
        <v>437</v>
      </c>
      <c r="O57" s="105"/>
      <c r="Q57" s="10"/>
    </row>
    <row r="58" spans="1:17" s="11" customFormat="1" ht="49.5" customHeight="1" x14ac:dyDescent="0.3">
      <c r="A58" s="12">
        <v>47</v>
      </c>
      <c r="B58" s="23">
        <v>43574</v>
      </c>
      <c r="C58" s="16">
        <v>14518</v>
      </c>
      <c r="D58" s="15" t="s">
        <v>121</v>
      </c>
      <c r="E58" s="15" t="s">
        <v>122</v>
      </c>
      <c r="F58" s="11" t="s">
        <v>12</v>
      </c>
      <c r="G58" s="12" t="s">
        <v>13</v>
      </c>
      <c r="H58" s="12" t="s">
        <v>13</v>
      </c>
      <c r="I58" s="11" t="s">
        <v>12</v>
      </c>
      <c r="J58" s="12" t="s">
        <v>13</v>
      </c>
      <c r="K58" s="12" t="s">
        <v>13</v>
      </c>
      <c r="L58" s="15" t="s">
        <v>29</v>
      </c>
      <c r="O58" s="105"/>
      <c r="Q58" s="13"/>
    </row>
    <row r="59" spans="1:17" s="11" customFormat="1" ht="54" customHeight="1" x14ac:dyDescent="0.3">
      <c r="A59" s="12">
        <v>48</v>
      </c>
      <c r="B59" s="23">
        <v>43585</v>
      </c>
      <c r="C59" s="16">
        <v>15160</v>
      </c>
      <c r="D59" s="15" t="s">
        <v>123</v>
      </c>
      <c r="E59" s="15" t="s">
        <v>124</v>
      </c>
      <c r="F59" s="11" t="s">
        <v>12</v>
      </c>
      <c r="G59" s="12" t="s">
        <v>13</v>
      </c>
      <c r="H59" s="12" t="s">
        <v>13</v>
      </c>
      <c r="I59" s="11" t="s">
        <v>12</v>
      </c>
      <c r="J59" s="12" t="s">
        <v>13</v>
      </c>
      <c r="K59" s="12" t="s">
        <v>13</v>
      </c>
      <c r="L59" s="15" t="s">
        <v>517</v>
      </c>
      <c r="O59" s="105"/>
      <c r="Q59" s="13"/>
    </row>
    <row r="60" spans="1:17" s="11" customFormat="1" ht="61.5" customHeight="1" x14ac:dyDescent="0.3">
      <c r="A60" s="12">
        <v>49</v>
      </c>
      <c r="B60" s="23">
        <v>43584</v>
      </c>
      <c r="C60" s="16">
        <v>15034</v>
      </c>
      <c r="D60" s="15" t="s">
        <v>125</v>
      </c>
      <c r="E60" s="15" t="s">
        <v>126</v>
      </c>
      <c r="F60" s="11" t="s">
        <v>12</v>
      </c>
      <c r="G60" s="12" t="s">
        <v>13</v>
      </c>
      <c r="H60" s="12" t="s">
        <v>13</v>
      </c>
      <c r="I60" s="11" t="s">
        <v>12</v>
      </c>
      <c r="J60" s="12" t="s">
        <v>13</v>
      </c>
      <c r="K60" s="12" t="s">
        <v>13</v>
      </c>
      <c r="L60" s="15" t="s">
        <v>518</v>
      </c>
      <c r="O60" s="105"/>
      <c r="Q60" s="13"/>
    </row>
    <row r="61" spans="1:17" s="13" customFormat="1" ht="25.5" customHeight="1" x14ac:dyDescent="0.3">
      <c r="A61" s="10"/>
      <c r="B61" s="157"/>
      <c r="C61" s="158"/>
      <c r="D61" s="138"/>
      <c r="E61" s="138"/>
      <c r="G61" s="10"/>
      <c r="H61" s="10"/>
      <c r="J61" s="10"/>
      <c r="K61" s="6"/>
      <c r="L61" s="139" t="s">
        <v>19</v>
      </c>
      <c r="M61" s="21"/>
      <c r="N61" s="21"/>
      <c r="O61" s="107">
        <f>SUM(O53:O60)</f>
        <v>20</v>
      </c>
    </row>
    <row r="62" spans="1:17" s="11" customFormat="1" ht="24.75" customHeight="1" x14ac:dyDescent="0.3">
      <c r="A62" s="168" t="s">
        <v>143</v>
      </c>
      <c r="B62" s="169"/>
      <c r="C62" s="169"/>
      <c r="D62" s="169"/>
      <c r="E62" s="169"/>
      <c r="F62" s="169"/>
      <c r="G62" s="169"/>
      <c r="H62" s="169"/>
      <c r="I62" s="169"/>
      <c r="J62" s="169"/>
      <c r="K62" s="169"/>
      <c r="L62" s="170"/>
      <c r="O62" s="109"/>
      <c r="Q62" s="13"/>
    </row>
    <row r="63" spans="1:17" s="6" customFormat="1" ht="77.25" customHeight="1" x14ac:dyDescent="0.3">
      <c r="A63" s="1" t="s">
        <v>0</v>
      </c>
      <c r="B63" s="50" t="s">
        <v>1</v>
      </c>
      <c r="C63" s="51" t="s">
        <v>25</v>
      </c>
      <c r="D63" s="2" t="s">
        <v>2</v>
      </c>
      <c r="E63" s="3" t="s">
        <v>3</v>
      </c>
      <c r="F63" s="1" t="s">
        <v>4</v>
      </c>
      <c r="G63" s="1" t="s">
        <v>5</v>
      </c>
      <c r="H63" s="1" t="s">
        <v>6</v>
      </c>
      <c r="I63" s="1" t="s">
        <v>7</v>
      </c>
      <c r="J63" s="1" t="s">
        <v>8</v>
      </c>
      <c r="K63" s="2" t="s">
        <v>9</v>
      </c>
      <c r="L63" s="3" t="s">
        <v>10</v>
      </c>
      <c r="M63" s="2"/>
      <c r="N63" s="2"/>
      <c r="O63" s="103" t="s">
        <v>11</v>
      </c>
    </row>
    <row r="64" spans="1:17" s="57" customFormat="1" ht="61.5" customHeight="1" x14ac:dyDescent="0.3">
      <c r="A64" s="41" t="s">
        <v>144</v>
      </c>
      <c r="B64" s="23" t="s">
        <v>146</v>
      </c>
      <c r="C64" s="41" t="s">
        <v>145</v>
      </c>
      <c r="D64" s="15" t="s">
        <v>18</v>
      </c>
      <c r="E64" s="40" t="s">
        <v>147</v>
      </c>
      <c r="F64" s="11" t="s">
        <v>12</v>
      </c>
      <c r="G64" s="12" t="s">
        <v>13</v>
      </c>
      <c r="H64" s="12" t="s">
        <v>13</v>
      </c>
      <c r="I64" s="11" t="s">
        <v>12</v>
      </c>
      <c r="J64" s="12" t="s">
        <v>13</v>
      </c>
      <c r="K64" s="11" t="s">
        <v>14</v>
      </c>
      <c r="L64" s="15" t="s">
        <v>519</v>
      </c>
      <c r="O64" s="110">
        <v>20</v>
      </c>
    </row>
    <row r="65" spans="1:17" s="57" customFormat="1" ht="80.25" customHeight="1" x14ac:dyDescent="0.3">
      <c r="A65" s="18">
        <v>51</v>
      </c>
      <c r="B65" s="59">
        <v>43592</v>
      </c>
      <c r="C65" s="60">
        <v>15936</v>
      </c>
      <c r="D65" s="58" t="s">
        <v>148</v>
      </c>
      <c r="E65" s="58" t="s">
        <v>149</v>
      </c>
      <c r="F65" s="11" t="s">
        <v>12</v>
      </c>
      <c r="G65" s="12" t="s">
        <v>13</v>
      </c>
      <c r="H65" s="12" t="s">
        <v>13</v>
      </c>
      <c r="I65" s="11" t="s">
        <v>12</v>
      </c>
      <c r="J65" s="12" t="s">
        <v>13</v>
      </c>
      <c r="K65" s="39" t="s">
        <v>13</v>
      </c>
      <c r="L65" s="15" t="s">
        <v>520</v>
      </c>
      <c r="O65" s="110" t="s">
        <v>13</v>
      </c>
      <c r="Q65" s="61"/>
    </row>
    <row r="66" spans="1:17" s="57" customFormat="1" ht="66.75" customHeight="1" x14ac:dyDescent="0.3">
      <c r="A66" s="60">
        <v>52</v>
      </c>
      <c r="B66" s="59">
        <v>43595</v>
      </c>
      <c r="C66" s="60">
        <v>16478</v>
      </c>
      <c r="D66" s="58" t="s">
        <v>150</v>
      </c>
      <c r="E66" s="58" t="s">
        <v>151</v>
      </c>
      <c r="F66" s="11" t="s">
        <v>12</v>
      </c>
      <c r="G66" s="12" t="s">
        <v>13</v>
      </c>
      <c r="H66" s="12" t="s">
        <v>13</v>
      </c>
      <c r="I66" s="11" t="s">
        <v>12</v>
      </c>
      <c r="J66" s="12" t="s">
        <v>13</v>
      </c>
      <c r="K66" s="39" t="s">
        <v>306</v>
      </c>
      <c r="L66" s="15" t="s">
        <v>521</v>
      </c>
      <c r="O66" s="110" t="s">
        <v>13</v>
      </c>
      <c r="Q66" s="61"/>
    </row>
    <row r="67" spans="1:17" s="57" customFormat="1" ht="54" customHeight="1" x14ac:dyDescent="0.3">
      <c r="A67" s="60">
        <v>53</v>
      </c>
      <c r="B67" s="59">
        <v>43598</v>
      </c>
      <c r="C67" s="60">
        <v>16732</v>
      </c>
      <c r="D67" s="58" t="s">
        <v>152</v>
      </c>
      <c r="E67" s="58" t="s">
        <v>153</v>
      </c>
      <c r="F67" s="11" t="s">
        <v>12</v>
      </c>
      <c r="G67" s="12" t="s">
        <v>13</v>
      </c>
      <c r="H67" s="12" t="s">
        <v>13</v>
      </c>
      <c r="I67" s="11" t="s">
        <v>12</v>
      </c>
      <c r="J67" s="12" t="s">
        <v>13</v>
      </c>
      <c r="K67" s="39" t="s">
        <v>13</v>
      </c>
      <c r="L67" s="15" t="s">
        <v>522</v>
      </c>
      <c r="O67" s="110" t="s">
        <v>13</v>
      </c>
      <c r="Q67" s="61"/>
    </row>
    <row r="68" spans="1:17" s="57" customFormat="1" ht="56.25" customHeight="1" x14ac:dyDescent="0.3">
      <c r="A68" s="60">
        <v>54</v>
      </c>
      <c r="B68" s="59" t="s">
        <v>154</v>
      </c>
      <c r="C68" s="60" t="s">
        <v>155</v>
      </c>
      <c r="D68" s="58" t="s">
        <v>156</v>
      </c>
      <c r="E68" s="58" t="s">
        <v>157</v>
      </c>
      <c r="F68" s="11" t="s">
        <v>12</v>
      </c>
      <c r="G68" s="12" t="s">
        <v>13</v>
      </c>
      <c r="H68" s="12" t="s">
        <v>13</v>
      </c>
      <c r="I68" s="11" t="s">
        <v>12</v>
      </c>
      <c r="J68" s="12" t="s">
        <v>13</v>
      </c>
      <c r="K68" s="11" t="s">
        <v>14</v>
      </c>
      <c r="L68" s="15" t="s">
        <v>165</v>
      </c>
      <c r="O68" s="110">
        <v>5</v>
      </c>
      <c r="Q68" s="61"/>
    </row>
    <row r="69" spans="1:17" s="62" customFormat="1" ht="59.25" customHeight="1" x14ac:dyDescent="0.3">
      <c r="A69" s="62">
        <v>55</v>
      </c>
      <c r="B69" s="64">
        <v>43601</v>
      </c>
      <c r="C69" s="55">
        <v>17171</v>
      </c>
      <c r="D69" s="15" t="s">
        <v>18</v>
      </c>
      <c r="E69" s="63" t="s">
        <v>158</v>
      </c>
      <c r="F69" s="11" t="s">
        <v>12</v>
      </c>
      <c r="G69" s="12" t="s">
        <v>13</v>
      </c>
      <c r="H69" s="12" t="s">
        <v>13</v>
      </c>
      <c r="I69" s="11" t="s">
        <v>12</v>
      </c>
      <c r="J69" s="12" t="s">
        <v>13</v>
      </c>
      <c r="K69" s="39" t="s">
        <v>13</v>
      </c>
      <c r="L69" s="15" t="s">
        <v>523</v>
      </c>
      <c r="M69" s="57"/>
      <c r="N69" s="57"/>
      <c r="O69" s="110">
        <v>5</v>
      </c>
      <c r="Q69" s="65"/>
    </row>
    <row r="70" spans="1:17" s="62" customFormat="1" ht="28.8" x14ac:dyDescent="0.3">
      <c r="A70" s="62" t="s">
        <v>287</v>
      </c>
      <c r="B70" s="64">
        <v>43560</v>
      </c>
      <c r="C70" s="55">
        <v>12576</v>
      </c>
      <c r="D70" s="15" t="s">
        <v>18</v>
      </c>
      <c r="E70" s="63" t="s">
        <v>288</v>
      </c>
      <c r="F70" s="11" t="s">
        <v>12</v>
      </c>
      <c r="G70" s="12" t="s">
        <v>13</v>
      </c>
      <c r="H70" s="12" t="s">
        <v>13</v>
      </c>
      <c r="I70" s="11" t="s">
        <v>12</v>
      </c>
      <c r="J70" s="12" t="s">
        <v>13</v>
      </c>
      <c r="K70" s="39" t="s">
        <v>13</v>
      </c>
      <c r="L70" s="15" t="s">
        <v>351</v>
      </c>
      <c r="M70" s="57"/>
      <c r="N70" s="57"/>
      <c r="O70" s="110">
        <v>10</v>
      </c>
      <c r="Q70" s="65"/>
    </row>
    <row r="71" spans="1:17" s="55" customFormat="1" ht="78.75" customHeight="1" x14ac:dyDescent="0.3">
      <c r="A71" s="55">
        <v>56</v>
      </c>
      <c r="B71" s="67">
        <v>43601</v>
      </c>
      <c r="C71" s="55">
        <v>17165</v>
      </c>
      <c r="D71" s="66" t="s">
        <v>159</v>
      </c>
      <c r="E71" s="66" t="s">
        <v>160</v>
      </c>
      <c r="F71" s="11" t="s">
        <v>12</v>
      </c>
      <c r="G71" s="12" t="s">
        <v>13</v>
      </c>
      <c r="H71" s="12" t="s">
        <v>13</v>
      </c>
      <c r="I71" s="11" t="s">
        <v>12</v>
      </c>
      <c r="J71" s="12" t="s">
        <v>13</v>
      </c>
      <c r="K71" s="39" t="s">
        <v>13</v>
      </c>
      <c r="L71" s="15" t="s">
        <v>421</v>
      </c>
      <c r="M71" s="57"/>
      <c r="N71" s="57"/>
      <c r="O71" s="110" t="s">
        <v>13</v>
      </c>
      <c r="Q71" s="68"/>
    </row>
    <row r="72" spans="1:17" s="55" customFormat="1" ht="74.25" customHeight="1" x14ac:dyDescent="0.3">
      <c r="A72" s="55">
        <v>57</v>
      </c>
      <c r="B72" s="67">
        <v>43601</v>
      </c>
      <c r="C72" s="55">
        <v>17191</v>
      </c>
      <c r="D72" s="66" t="s">
        <v>161</v>
      </c>
      <c r="E72" s="66" t="s">
        <v>162</v>
      </c>
      <c r="F72" s="11" t="s">
        <v>12</v>
      </c>
      <c r="G72" s="12" t="s">
        <v>13</v>
      </c>
      <c r="H72" s="12" t="s">
        <v>13</v>
      </c>
      <c r="I72" s="11" t="s">
        <v>12</v>
      </c>
      <c r="J72" s="12" t="s">
        <v>13</v>
      </c>
      <c r="K72" s="39" t="s">
        <v>13</v>
      </c>
      <c r="L72" s="15" t="s">
        <v>524</v>
      </c>
      <c r="M72" s="57"/>
      <c r="N72" s="57"/>
      <c r="O72" s="110" t="s">
        <v>13</v>
      </c>
      <c r="Q72" s="68"/>
    </row>
    <row r="73" spans="1:17" s="55" customFormat="1" ht="28.8" x14ac:dyDescent="0.3">
      <c r="A73" s="55">
        <v>58</v>
      </c>
      <c r="B73" s="67">
        <v>43605</v>
      </c>
      <c r="C73" s="55">
        <v>17485</v>
      </c>
      <c r="D73" s="66" t="s">
        <v>163</v>
      </c>
      <c r="E73" s="66" t="s">
        <v>164</v>
      </c>
      <c r="F73" s="11" t="s">
        <v>12</v>
      </c>
      <c r="G73" s="12" t="s">
        <v>13</v>
      </c>
      <c r="H73" s="12" t="s">
        <v>13</v>
      </c>
      <c r="I73" s="11" t="s">
        <v>12</v>
      </c>
      <c r="J73" s="12" t="s">
        <v>13</v>
      </c>
      <c r="K73" s="39" t="s">
        <v>13</v>
      </c>
      <c r="L73" s="141" t="s">
        <v>195</v>
      </c>
      <c r="M73" s="57"/>
      <c r="N73" s="57"/>
      <c r="O73" s="111">
        <v>27</v>
      </c>
      <c r="Q73" s="68"/>
    </row>
    <row r="74" spans="1:17" s="55" customFormat="1" ht="53.25" customHeight="1" x14ac:dyDescent="0.3">
      <c r="A74" s="55">
        <v>59</v>
      </c>
      <c r="B74" s="67">
        <v>43607</v>
      </c>
      <c r="C74" s="55">
        <v>17820</v>
      </c>
      <c r="D74" s="66" t="s">
        <v>161</v>
      </c>
      <c r="E74" s="66" t="s">
        <v>305</v>
      </c>
      <c r="F74" s="11" t="s">
        <v>12</v>
      </c>
      <c r="G74" s="12" t="s">
        <v>13</v>
      </c>
      <c r="H74" s="12" t="s">
        <v>13</v>
      </c>
      <c r="I74" s="11" t="s">
        <v>12</v>
      </c>
      <c r="J74" s="12" t="s">
        <v>13</v>
      </c>
      <c r="K74" s="39" t="s">
        <v>13</v>
      </c>
      <c r="L74" s="15" t="s">
        <v>525</v>
      </c>
      <c r="M74" s="57"/>
      <c r="N74" s="57"/>
      <c r="O74" s="110" t="s">
        <v>13</v>
      </c>
      <c r="Q74" s="68"/>
    </row>
    <row r="75" spans="1:17" s="69" customFormat="1" ht="63.75" customHeight="1" x14ac:dyDescent="0.3">
      <c r="A75" s="42" t="s">
        <v>166</v>
      </c>
      <c r="B75" s="44">
        <v>43608</v>
      </c>
      <c r="C75" s="42" t="s">
        <v>167</v>
      </c>
      <c r="D75" s="43" t="s">
        <v>170</v>
      </c>
      <c r="E75" s="43" t="s">
        <v>171</v>
      </c>
      <c r="F75" s="17" t="s">
        <v>12</v>
      </c>
      <c r="G75" s="18" t="s">
        <v>13</v>
      </c>
      <c r="H75" s="18" t="s">
        <v>13</v>
      </c>
      <c r="I75" s="17" t="s">
        <v>12</v>
      </c>
      <c r="J75" s="18" t="s">
        <v>13</v>
      </c>
      <c r="K75" s="45" t="s">
        <v>13</v>
      </c>
      <c r="L75" s="15" t="s">
        <v>526</v>
      </c>
      <c r="O75" s="112"/>
    </row>
    <row r="76" spans="1:17" s="55" customFormat="1" ht="67.5" customHeight="1" x14ac:dyDescent="0.3">
      <c r="A76" s="55">
        <v>61</v>
      </c>
      <c r="B76" s="67">
        <v>43612</v>
      </c>
      <c r="C76" s="55">
        <v>18430</v>
      </c>
      <c r="D76" s="66" t="s">
        <v>168</v>
      </c>
      <c r="E76" s="66" t="s">
        <v>169</v>
      </c>
      <c r="F76" s="11" t="s">
        <v>12</v>
      </c>
      <c r="G76" s="12" t="s">
        <v>13</v>
      </c>
      <c r="H76" s="12" t="s">
        <v>13</v>
      </c>
      <c r="I76" s="11" t="s">
        <v>12</v>
      </c>
      <c r="J76" s="12" t="s">
        <v>13</v>
      </c>
      <c r="K76" s="39" t="s">
        <v>13</v>
      </c>
      <c r="L76" s="15" t="s">
        <v>422</v>
      </c>
      <c r="O76" s="111" t="s">
        <v>329</v>
      </c>
      <c r="Q76" s="68"/>
    </row>
    <row r="77" spans="1:17" s="55" customFormat="1" ht="33.75" customHeight="1" x14ac:dyDescent="0.3">
      <c r="A77" s="68"/>
      <c r="B77" s="175" t="s">
        <v>143</v>
      </c>
      <c r="C77" s="176"/>
      <c r="D77" s="176"/>
      <c r="E77" s="176"/>
      <c r="F77" s="176"/>
      <c r="G77" s="176"/>
      <c r="H77" s="176"/>
      <c r="I77" s="176"/>
      <c r="J77" s="176"/>
      <c r="K77" s="176"/>
      <c r="L77" s="177"/>
      <c r="M77" s="68"/>
      <c r="N77" s="68"/>
      <c r="O77" s="111"/>
      <c r="Q77" s="68"/>
    </row>
    <row r="78" spans="1:17" s="55" customFormat="1" ht="28.8" x14ac:dyDescent="0.3">
      <c r="A78" s="55">
        <v>62</v>
      </c>
      <c r="B78" s="67">
        <v>43614</v>
      </c>
      <c r="C78" s="55">
        <v>18772</v>
      </c>
      <c r="D78" s="66" t="s">
        <v>172</v>
      </c>
      <c r="E78" s="66" t="s">
        <v>173</v>
      </c>
      <c r="F78" s="11" t="s">
        <v>12</v>
      </c>
      <c r="G78" s="12" t="s">
        <v>13</v>
      </c>
      <c r="H78" s="12" t="s">
        <v>13</v>
      </c>
      <c r="I78" s="11" t="s">
        <v>12</v>
      </c>
      <c r="J78" s="12" t="s">
        <v>13</v>
      </c>
      <c r="K78" s="39" t="s">
        <v>13</v>
      </c>
      <c r="L78" s="15" t="s">
        <v>194</v>
      </c>
      <c r="O78" s="111">
        <v>36.5</v>
      </c>
      <c r="Q78" s="68"/>
    </row>
    <row r="79" spans="1:17" s="57" customFormat="1" ht="69.75" customHeight="1" x14ac:dyDescent="0.3">
      <c r="A79" s="41" t="s">
        <v>177</v>
      </c>
      <c r="B79" s="23" t="s">
        <v>174</v>
      </c>
      <c r="C79" s="41" t="s">
        <v>175</v>
      </c>
      <c r="D79" s="15" t="s">
        <v>18</v>
      </c>
      <c r="E79" s="40" t="s">
        <v>176</v>
      </c>
      <c r="F79" s="11" t="s">
        <v>12</v>
      </c>
      <c r="G79" s="12" t="s">
        <v>13</v>
      </c>
      <c r="H79" s="12" t="s">
        <v>13</v>
      </c>
      <c r="I79" s="11" t="s">
        <v>12</v>
      </c>
      <c r="J79" s="12" t="s">
        <v>13</v>
      </c>
      <c r="K79" s="11" t="s">
        <v>14</v>
      </c>
      <c r="L79" s="15" t="s">
        <v>196</v>
      </c>
      <c r="O79" s="110">
        <v>5</v>
      </c>
    </row>
    <row r="80" spans="1:17" s="70" customFormat="1" ht="54.75" customHeight="1" x14ac:dyDescent="0.3">
      <c r="A80" s="70">
        <v>64</v>
      </c>
      <c r="B80" s="72">
        <v>43615</v>
      </c>
      <c r="C80" s="73">
        <v>19016</v>
      </c>
      <c r="D80" s="74" t="s">
        <v>17</v>
      </c>
      <c r="E80" s="71" t="s">
        <v>178</v>
      </c>
      <c r="F80" s="11" t="s">
        <v>12</v>
      </c>
      <c r="G80" s="46" t="s">
        <v>13</v>
      </c>
      <c r="H80" s="47" t="s">
        <v>12</v>
      </c>
      <c r="I80" s="11" t="s">
        <v>12</v>
      </c>
      <c r="J80" s="12" t="s">
        <v>13</v>
      </c>
      <c r="K80" s="47" t="s">
        <v>14</v>
      </c>
      <c r="L80" s="15" t="s">
        <v>310</v>
      </c>
      <c r="M80" s="75"/>
      <c r="N80" s="49" t="s">
        <v>13</v>
      </c>
      <c r="O80" s="113">
        <v>10</v>
      </c>
      <c r="Q80" s="76"/>
    </row>
    <row r="81" spans="1:17" s="62" customFormat="1" ht="55.5" customHeight="1" x14ac:dyDescent="0.3">
      <c r="A81" s="62">
        <v>65</v>
      </c>
      <c r="B81" s="64" t="s">
        <v>181</v>
      </c>
      <c r="C81" s="55" t="s">
        <v>182</v>
      </c>
      <c r="D81" s="66" t="s">
        <v>179</v>
      </c>
      <c r="E81" s="63" t="s">
        <v>180</v>
      </c>
      <c r="F81" s="11" t="s">
        <v>12</v>
      </c>
      <c r="G81" s="46" t="s">
        <v>13</v>
      </c>
      <c r="H81" s="47" t="s">
        <v>12</v>
      </c>
      <c r="I81" s="11" t="s">
        <v>12</v>
      </c>
      <c r="J81" s="12" t="s">
        <v>13</v>
      </c>
      <c r="K81" s="47" t="s">
        <v>289</v>
      </c>
      <c r="L81" s="28" t="s">
        <v>290</v>
      </c>
      <c r="O81" s="114"/>
      <c r="Q81" s="65"/>
    </row>
    <row r="82" spans="1:17" s="62" customFormat="1" ht="55.5" customHeight="1" x14ac:dyDescent="0.3">
      <c r="A82" s="62">
        <v>66</v>
      </c>
      <c r="B82" s="64">
        <v>43615</v>
      </c>
      <c r="C82" s="55">
        <v>18981</v>
      </c>
      <c r="D82" s="66" t="s">
        <v>179</v>
      </c>
      <c r="E82" s="63" t="s">
        <v>183</v>
      </c>
      <c r="F82" s="11" t="s">
        <v>12</v>
      </c>
      <c r="G82" s="46" t="s">
        <v>13</v>
      </c>
      <c r="H82" s="47" t="s">
        <v>12</v>
      </c>
      <c r="I82" s="11" t="s">
        <v>12</v>
      </c>
      <c r="J82" s="12" t="s">
        <v>13</v>
      </c>
      <c r="K82" s="47" t="s">
        <v>289</v>
      </c>
      <c r="L82" s="28" t="s">
        <v>291</v>
      </c>
      <c r="O82" s="114"/>
      <c r="Q82" s="65"/>
    </row>
    <row r="83" spans="1:17" s="62" customFormat="1" ht="48" customHeight="1" x14ac:dyDescent="0.3">
      <c r="A83" s="62">
        <v>67</v>
      </c>
      <c r="B83" s="64">
        <v>43615</v>
      </c>
      <c r="C83" s="55">
        <v>18967</v>
      </c>
      <c r="D83" s="66" t="s">
        <v>179</v>
      </c>
      <c r="E83" s="63" t="s">
        <v>184</v>
      </c>
      <c r="F83" s="11" t="s">
        <v>12</v>
      </c>
      <c r="G83" s="46" t="s">
        <v>13</v>
      </c>
      <c r="H83" s="47" t="s">
        <v>12</v>
      </c>
      <c r="I83" s="11" t="s">
        <v>12</v>
      </c>
      <c r="J83" s="12" t="s">
        <v>13</v>
      </c>
      <c r="K83" s="47" t="s">
        <v>289</v>
      </c>
      <c r="L83" s="28" t="s">
        <v>423</v>
      </c>
      <c r="O83" s="114"/>
      <c r="Q83" s="65"/>
    </row>
    <row r="84" spans="1:17" s="62" customFormat="1" ht="45" customHeight="1" x14ac:dyDescent="0.3">
      <c r="A84" s="62">
        <v>68</v>
      </c>
      <c r="B84" s="64">
        <v>43615</v>
      </c>
      <c r="C84" s="55">
        <v>18841</v>
      </c>
      <c r="D84" s="74" t="s">
        <v>17</v>
      </c>
      <c r="E84" s="71" t="s">
        <v>185</v>
      </c>
      <c r="F84" s="11" t="s">
        <v>12</v>
      </c>
      <c r="G84" s="46" t="s">
        <v>13</v>
      </c>
      <c r="H84" s="47" t="s">
        <v>12</v>
      </c>
      <c r="I84" s="11" t="s">
        <v>12</v>
      </c>
      <c r="J84" s="12" t="s">
        <v>13</v>
      </c>
      <c r="K84" s="47" t="s">
        <v>14</v>
      </c>
      <c r="L84" s="15" t="s">
        <v>527</v>
      </c>
      <c r="O84" s="110"/>
      <c r="Q84" s="65"/>
    </row>
    <row r="85" spans="1:17" s="62" customFormat="1" ht="28.8" x14ac:dyDescent="0.3">
      <c r="A85" s="62">
        <v>69</v>
      </c>
      <c r="B85" s="64">
        <v>43615</v>
      </c>
      <c r="C85" s="55">
        <v>18900</v>
      </c>
      <c r="D85" s="66" t="s">
        <v>186</v>
      </c>
      <c r="E85" s="63" t="s">
        <v>187</v>
      </c>
      <c r="F85" s="11" t="s">
        <v>12</v>
      </c>
      <c r="G85" s="46" t="s">
        <v>13</v>
      </c>
      <c r="H85" s="47" t="s">
        <v>12</v>
      </c>
      <c r="I85" s="11" t="s">
        <v>12</v>
      </c>
      <c r="J85" s="12" t="s">
        <v>13</v>
      </c>
      <c r="K85" s="47" t="s">
        <v>14</v>
      </c>
      <c r="L85" s="63" t="s">
        <v>188</v>
      </c>
      <c r="M85" s="34"/>
      <c r="N85" s="34"/>
      <c r="O85" s="114">
        <v>17</v>
      </c>
      <c r="Q85" s="65"/>
    </row>
    <row r="86" spans="1:17" s="55" customFormat="1" ht="110.25" customHeight="1" x14ac:dyDescent="0.3">
      <c r="A86" s="55">
        <v>70</v>
      </c>
      <c r="B86" s="67" t="s">
        <v>189</v>
      </c>
      <c r="C86" s="55">
        <v>15497</v>
      </c>
      <c r="D86" s="66" t="s">
        <v>190</v>
      </c>
      <c r="E86" s="66" t="s">
        <v>191</v>
      </c>
      <c r="F86" s="11" t="s">
        <v>12</v>
      </c>
      <c r="G86" s="46" t="s">
        <v>13</v>
      </c>
      <c r="H86" s="47" t="s">
        <v>12</v>
      </c>
      <c r="I86" s="11" t="s">
        <v>12</v>
      </c>
      <c r="J86" s="12" t="s">
        <v>13</v>
      </c>
      <c r="K86" s="47" t="s">
        <v>14</v>
      </c>
      <c r="L86" s="15" t="s">
        <v>528</v>
      </c>
      <c r="O86" s="110"/>
      <c r="Q86" s="68"/>
    </row>
    <row r="87" spans="1:17" s="55" customFormat="1" ht="67.5" customHeight="1" x14ac:dyDescent="0.3">
      <c r="A87" s="55">
        <v>71</v>
      </c>
      <c r="B87" s="67">
        <v>43613</v>
      </c>
      <c r="C87" s="55">
        <v>18526</v>
      </c>
      <c r="D87" s="66" t="s">
        <v>192</v>
      </c>
      <c r="E87" s="66" t="s">
        <v>13</v>
      </c>
      <c r="F87" s="11" t="s">
        <v>12</v>
      </c>
      <c r="G87" s="46" t="s">
        <v>13</v>
      </c>
      <c r="H87" s="47" t="s">
        <v>12</v>
      </c>
      <c r="I87" s="11" t="s">
        <v>12</v>
      </c>
      <c r="J87" s="12" t="s">
        <v>13</v>
      </c>
      <c r="K87" s="5" t="s">
        <v>268</v>
      </c>
      <c r="L87" s="63" t="s">
        <v>193</v>
      </c>
      <c r="O87" s="110"/>
      <c r="Q87" s="68"/>
    </row>
    <row r="88" spans="1:17" s="65" customFormat="1" ht="26.25" customHeight="1" x14ac:dyDescent="0.3">
      <c r="A88" s="180"/>
      <c r="B88" s="181"/>
      <c r="C88" s="181"/>
      <c r="D88" s="181"/>
      <c r="E88" s="181"/>
      <c r="F88" s="181"/>
      <c r="G88" s="181"/>
      <c r="H88" s="181"/>
      <c r="I88" s="181"/>
      <c r="J88" s="181"/>
      <c r="K88" s="182"/>
      <c r="L88" s="142" t="s">
        <v>19</v>
      </c>
      <c r="M88" s="77"/>
      <c r="N88" s="77"/>
      <c r="O88" s="115">
        <f>SUM(O64:O87)</f>
        <v>135.5</v>
      </c>
    </row>
    <row r="89" spans="1:17" s="62" customFormat="1" ht="33" customHeight="1" x14ac:dyDescent="0.3">
      <c r="A89" s="79"/>
      <c r="B89" s="183" t="s">
        <v>510</v>
      </c>
      <c r="C89" s="183"/>
      <c r="D89" s="183"/>
      <c r="E89" s="183"/>
      <c r="F89" s="183"/>
      <c r="G89" s="183"/>
      <c r="H89" s="183"/>
      <c r="I89" s="183"/>
      <c r="J89" s="183"/>
      <c r="K89" s="184"/>
      <c r="L89" s="148"/>
      <c r="M89" s="78"/>
      <c r="N89" s="78"/>
      <c r="O89" s="115"/>
      <c r="Q89" s="65"/>
    </row>
    <row r="90" spans="1:17" s="6" customFormat="1" ht="84.75" customHeight="1" x14ac:dyDescent="0.3">
      <c r="A90" s="1" t="s">
        <v>0</v>
      </c>
      <c r="B90" s="50" t="s">
        <v>1</v>
      </c>
      <c r="C90" s="51" t="s">
        <v>25</v>
      </c>
      <c r="D90" s="2" t="s">
        <v>2</v>
      </c>
      <c r="E90" s="3" t="s">
        <v>3</v>
      </c>
      <c r="F90" s="1" t="s">
        <v>4</v>
      </c>
      <c r="G90" s="1" t="s">
        <v>5</v>
      </c>
      <c r="H90" s="1" t="s">
        <v>6</v>
      </c>
      <c r="I90" s="1" t="s">
        <v>7</v>
      </c>
      <c r="J90" s="1" t="s">
        <v>8</v>
      </c>
      <c r="K90" s="2" t="s">
        <v>9</v>
      </c>
      <c r="L90" s="3" t="s">
        <v>10</v>
      </c>
      <c r="M90" s="2"/>
      <c r="N90" s="2"/>
      <c r="O90" s="103" t="s">
        <v>11</v>
      </c>
    </row>
    <row r="91" spans="1:17" s="55" customFormat="1" ht="36" customHeight="1" x14ac:dyDescent="0.3">
      <c r="A91" s="55">
        <v>72</v>
      </c>
      <c r="B91" s="67">
        <v>43620</v>
      </c>
      <c r="C91" s="55">
        <v>19623</v>
      </c>
      <c r="D91" s="66" t="s">
        <v>198</v>
      </c>
      <c r="E91" s="66" t="s">
        <v>199</v>
      </c>
      <c r="F91" s="11" t="s">
        <v>12</v>
      </c>
      <c r="G91" s="46" t="s">
        <v>13</v>
      </c>
      <c r="H91" s="47" t="s">
        <v>12</v>
      </c>
      <c r="I91" s="11" t="s">
        <v>12</v>
      </c>
      <c r="J91" s="12" t="s">
        <v>13</v>
      </c>
      <c r="K91" s="47" t="s">
        <v>14</v>
      </c>
      <c r="L91" s="28" t="s">
        <v>275</v>
      </c>
      <c r="O91" s="110">
        <v>24</v>
      </c>
      <c r="Q91" s="68"/>
    </row>
    <row r="92" spans="1:17" s="55" customFormat="1" ht="69" customHeight="1" x14ac:dyDescent="0.3">
      <c r="A92" s="55">
        <v>73</v>
      </c>
      <c r="B92" s="67">
        <v>43621</v>
      </c>
      <c r="C92" s="55">
        <v>19723</v>
      </c>
      <c r="D92" s="66" t="s">
        <v>498</v>
      </c>
      <c r="E92" s="66" t="s">
        <v>200</v>
      </c>
      <c r="F92" s="11" t="s">
        <v>12</v>
      </c>
      <c r="G92" s="46" t="s">
        <v>13</v>
      </c>
      <c r="H92" s="47" t="s">
        <v>12</v>
      </c>
      <c r="I92" s="11" t="s">
        <v>12</v>
      </c>
      <c r="J92" s="12" t="s">
        <v>13</v>
      </c>
      <c r="K92" s="47" t="s">
        <v>14</v>
      </c>
      <c r="L92" s="28" t="s">
        <v>459</v>
      </c>
      <c r="O92" s="110">
        <v>6.5</v>
      </c>
      <c r="Q92" s="68"/>
    </row>
    <row r="93" spans="1:17" s="55" customFormat="1" ht="49.5" customHeight="1" x14ac:dyDescent="0.3">
      <c r="A93" s="55">
        <v>74</v>
      </c>
      <c r="B93" s="67">
        <v>43626</v>
      </c>
      <c r="C93" s="55">
        <v>20238</v>
      </c>
      <c r="D93" s="66" t="s">
        <v>499</v>
      </c>
      <c r="E93" s="66" t="s">
        <v>201</v>
      </c>
      <c r="F93" s="11" t="s">
        <v>12</v>
      </c>
      <c r="G93" s="46" t="s">
        <v>13</v>
      </c>
      <c r="H93" s="47" t="s">
        <v>12</v>
      </c>
      <c r="I93" s="11" t="s">
        <v>12</v>
      </c>
      <c r="J93" s="12" t="s">
        <v>13</v>
      </c>
      <c r="K93" s="12" t="s">
        <v>13</v>
      </c>
      <c r="L93" s="28" t="s">
        <v>447</v>
      </c>
      <c r="O93" s="111"/>
      <c r="Q93" s="68"/>
    </row>
    <row r="94" spans="1:17" ht="14.4" hidden="1" customHeight="1" x14ac:dyDescent="0.3"/>
    <row r="95" spans="1:17" s="57" customFormat="1" ht="81" customHeight="1" x14ac:dyDescent="0.3">
      <c r="A95" s="60">
        <v>75</v>
      </c>
      <c r="B95" s="23">
        <v>43630</v>
      </c>
      <c r="C95" s="41" t="s">
        <v>202</v>
      </c>
      <c r="D95" s="40" t="s">
        <v>203</v>
      </c>
      <c r="E95" s="40" t="s">
        <v>204</v>
      </c>
      <c r="F95" s="11" t="s">
        <v>12</v>
      </c>
      <c r="G95" s="46" t="s">
        <v>13</v>
      </c>
      <c r="H95" s="47" t="s">
        <v>12</v>
      </c>
      <c r="I95" s="11" t="s">
        <v>12</v>
      </c>
      <c r="J95" s="12" t="s">
        <v>13</v>
      </c>
      <c r="K95" s="47" t="s">
        <v>14</v>
      </c>
      <c r="L95" s="40" t="s">
        <v>205</v>
      </c>
      <c r="O95" s="116">
        <v>8.5</v>
      </c>
    </row>
    <row r="96" spans="1:17" s="55" customFormat="1" ht="81.75" customHeight="1" x14ac:dyDescent="0.3">
      <c r="A96" s="55">
        <v>76</v>
      </c>
      <c r="B96" s="67" t="s">
        <v>206</v>
      </c>
      <c r="C96" s="55" t="s">
        <v>207</v>
      </c>
      <c r="D96" s="66" t="s">
        <v>21</v>
      </c>
      <c r="E96" s="66" t="s">
        <v>208</v>
      </c>
      <c r="F96" s="11" t="s">
        <v>12</v>
      </c>
      <c r="G96" s="46" t="s">
        <v>13</v>
      </c>
      <c r="H96" s="47" t="s">
        <v>12</v>
      </c>
      <c r="I96" s="11" t="s">
        <v>12</v>
      </c>
      <c r="J96" s="12" t="s">
        <v>13</v>
      </c>
      <c r="K96" s="47" t="s">
        <v>14</v>
      </c>
      <c r="L96" s="28" t="s">
        <v>448</v>
      </c>
      <c r="O96" s="110"/>
      <c r="Q96" s="68"/>
    </row>
    <row r="97" spans="1:17" ht="63.75" customHeight="1" x14ac:dyDescent="0.3">
      <c r="A97" s="55">
        <v>77</v>
      </c>
      <c r="B97" s="67">
        <v>43634</v>
      </c>
      <c r="C97" s="55">
        <v>21414</v>
      </c>
      <c r="D97" s="66" t="s">
        <v>209</v>
      </c>
      <c r="E97" s="66" t="s">
        <v>210</v>
      </c>
      <c r="F97" s="11" t="s">
        <v>12</v>
      </c>
      <c r="G97" s="46" t="s">
        <v>13</v>
      </c>
      <c r="H97" s="47" t="s">
        <v>12</v>
      </c>
      <c r="I97" s="11" t="s">
        <v>12</v>
      </c>
      <c r="J97" s="12" t="s">
        <v>13</v>
      </c>
      <c r="K97" s="47" t="s">
        <v>14</v>
      </c>
      <c r="L97" s="28" t="s">
        <v>442</v>
      </c>
      <c r="O97" s="115"/>
    </row>
    <row r="98" spans="1:17" s="55" customFormat="1" ht="46.95" customHeight="1" x14ac:dyDescent="0.3">
      <c r="A98" s="55">
        <v>78</v>
      </c>
      <c r="B98" s="67">
        <v>43634</v>
      </c>
      <c r="C98" s="55">
        <v>21450</v>
      </c>
      <c r="D98" s="66" t="s">
        <v>211</v>
      </c>
      <c r="E98" s="66" t="s">
        <v>212</v>
      </c>
      <c r="F98" s="11" t="s">
        <v>12</v>
      </c>
      <c r="G98" s="46" t="s">
        <v>13</v>
      </c>
      <c r="H98" s="47" t="s">
        <v>12</v>
      </c>
      <c r="I98" s="11" t="s">
        <v>12</v>
      </c>
      <c r="J98" s="12" t="s">
        <v>13</v>
      </c>
      <c r="K98" s="47" t="s">
        <v>14</v>
      </c>
      <c r="L98" s="66" t="s">
        <v>213</v>
      </c>
      <c r="O98" s="110">
        <v>6.5</v>
      </c>
      <c r="Q98" s="68"/>
    </row>
    <row r="99" spans="1:17" s="55" customFormat="1" ht="46.95" customHeight="1" x14ac:dyDescent="0.3">
      <c r="A99" s="55">
        <v>79</v>
      </c>
      <c r="B99" s="67">
        <v>43634</v>
      </c>
      <c r="C99" s="55">
        <v>21454</v>
      </c>
      <c r="D99" s="66" t="s">
        <v>211</v>
      </c>
      <c r="E99" s="66" t="s">
        <v>214</v>
      </c>
      <c r="F99" s="11" t="s">
        <v>12</v>
      </c>
      <c r="G99" s="46" t="s">
        <v>13</v>
      </c>
      <c r="H99" s="47" t="s">
        <v>12</v>
      </c>
      <c r="I99" s="11" t="s">
        <v>12</v>
      </c>
      <c r="J99" s="12" t="s">
        <v>13</v>
      </c>
      <c r="K99" s="47" t="s">
        <v>14</v>
      </c>
      <c r="L99" s="66" t="s">
        <v>213</v>
      </c>
      <c r="O99" s="110">
        <v>18</v>
      </c>
      <c r="Q99" s="68"/>
    </row>
    <row r="100" spans="1:17" s="55" customFormat="1" ht="46.95" customHeight="1" x14ac:dyDescent="0.3">
      <c r="A100" s="55">
        <v>80</v>
      </c>
      <c r="B100" s="67">
        <v>43634</v>
      </c>
      <c r="C100" s="55">
        <v>21467</v>
      </c>
      <c r="D100" s="66" t="s">
        <v>211</v>
      </c>
      <c r="E100" s="66" t="s">
        <v>215</v>
      </c>
      <c r="F100" s="11" t="s">
        <v>12</v>
      </c>
      <c r="G100" s="46" t="s">
        <v>13</v>
      </c>
      <c r="H100" s="47" t="s">
        <v>12</v>
      </c>
      <c r="I100" s="11" t="s">
        <v>12</v>
      </c>
      <c r="J100" s="12" t="s">
        <v>13</v>
      </c>
      <c r="K100" s="47" t="s">
        <v>14</v>
      </c>
      <c r="L100" s="66" t="s">
        <v>213</v>
      </c>
      <c r="O100" s="110">
        <v>10</v>
      </c>
      <c r="Q100" s="68"/>
    </row>
    <row r="101" spans="1:17" s="55" customFormat="1" ht="46.95" customHeight="1" x14ac:dyDescent="0.3">
      <c r="A101" s="55">
        <v>81</v>
      </c>
      <c r="B101" s="67">
        <v>43634</v>
      </c>
      <c r="C101" s="55">
        <v>21451</v>
      </c>
      <c r="D101" s="66" t="s">
        <v>211</v>
      </c>
      <c r="E101" s="66" t="s">
        <v>216</v>
      </c>
      <c r="F101" s="11" t="s">
        <v>12</v>
      </c>
      <c r="G101" s="46" t="s">
        <v>13</v>
      </c>
      <c r="H101" s="47" t="s">
        <v>12</v>
      </c>
      <c r="I101" s="11" t="s">
        <v>12</v>
      </c>
      <c r="J101" s="12" t="s">
        <v>13</v>
      </c>
      <c r="K101" s="47" t="s">
        <v>14</v>
      </c>
      <c r="L101" s="66" t="s">
        <v>213</v>
      </c>
      <c r="O101" s="110">
        <v>8.5</v>
      </c>
      <c r="Q101" s="68"/>
    </row>
    <row r="102" spans="1:17" s="55" customFormat="1" ht="46.95" customHeight="1" x14ac:dyDescent="0.3">
      <c r="A102" s="55">
        <v>82</v>
      </c>
      <c r="B102" s="67">
        <v>43634</v>
      </c>
      <c r="C102" s="55">
        <v>21445</v>
      </c>
      <c r="D102" s="66" t="s">
        <v>211</v>
      </c>
      <c r="E102" s="66" t="s">
        <v>217</v>
      </c>
      <c r="F102" s="11" t="s">
        <v>12</v>
      </c>
      <c r="G102" s="46" t="s">
        <v>13</v>
      </c>
      <c r="H102" s="47" t="s">
        <v>12</v>
      </c>
      <c r="I102" s="11" t="s">
        <v>12</v>
      </c>
      <c r="J102" s="12" t="s">
        <v>13</v>
      </c>
      <c r="K102" s="47" t="s">
        <v>14</v>
      </c>
      <c r="L102" s="66" t="s">
        <v>213</v>
      </c>
      <c r="O102" s="110">
        <v>8.5</v>
      </c>
      <c r="Q102" s="68"/>
    </row>
    <row r="103" spans="1:17" s="55" customFormat="1" ht="46.95" customHeight="1" x14ac:dyDescent="0.3">
      <c r="A103" s="55">
        <v>83</v>
      </c>
      <c r="B103" s="67">
        <v>43634</v>
      </c>
      <c r="C103" s="55">
        <v>21448</v>
      </c>
      <c r="D103" s="66" t="s">
        <v>211</v>
      </c>
      <c r="E103" s="66" t="s">
        <v>218</v>
      </c>
      <c r="F103" s="11" t="s">
        <v>12</v>
      </c>
      <c r="G103" s="46" t="s">
        <v>13</v>
      </c>
      <c r="H103" s="47" t="s">
        <v>12</v>
      </c>
      <c r="I103" s="11" t="s">
        <v>12</v>
      </c>
      <c r="J103" s="12" t="s">
        <v>13</v>
      </c>
      <c r="K103" s="47" t="s">
        <v>14</v>
      </c>
      <c r="L103" s="66" t="s">
        <v>213</v>
      </c>
      <c r="O103" s="110">
        <v>8.5</v>
      </c>
      <c r="Q103" s="68"/>
    </row>
    <row r="104" spans="1:17" s="55" customFormat="1" ht="46.95" customHeight="1" x14ac:dyDescent="0.3">
      <c r="A104" s="55">
        <v>84</v>
      </c>
      <c r="B104" s="67">
        <v>43637</v>
      </c>
      <c r="C104" s="55">
        <v>22066</v>
      </c>
      <c r="D104" s="66" t="s">
        <v>211</v>
      </c>
      <c r="E104" s="66" t="s">
        <v>219</v>
      </c>
      <c r="F104" s="11" t="s">
        <v>12</v>
      </c>
      <c r="G104" s="46" t="s">
        <v>13</v>
      </c>
      <c r="H104" s="47" t="s">
        <v>12</v>
      </c>
      <c r="I104" s="11" t="s">
        <v>12</v>
      </c>
      <c r="J104" s="12" t="s">
        <v>13</v>
      </c>
      <c r="K104" s="47" t="s">
        <v>14</v>
      </c>
      <c r="L104" s="66" t="s">
        <v>213</v>
      </c>
      <c r="O104" s="110">
        <v>8</v>
      </c>
      <c r="Q104" s="68"/>
    </row>
    <row r="105" spans="1:17" s="55" customFormat="1" ht="33" customHeight="1" x14ac:dyDescent="0.3">
      <c r="A105" s="55">
        <v>85</v>
      </c>
      <c r="B105" s="67">
        <v>43634</v>
      </c>
      <c r="C105" s="55">
        <v>21556</v>
      </c>
      <c r="D105" s="66" t="s">
        <v>211</v>
      </c>
      <c r="E105" s="66" t="s">
        <v>222</v>
      </c>
      <c r="F105" s="11" t="s">
        <v>12</v>
      </c>
      <c r="G105" s="46" t="s">
        <v>13</v>
      </c>
      <c r="H105" s="47" t="s">
        <v>12</v>
      </c>
      <c r="I105" s="11" t="s">
        <v>12</v>
      </c>
      <c r="J105" s="12" t="s">
        <v>13</v>
      </c>
      <c r="K105" s="47" t="s">
        <v>14</v>
      </c>
      <c r="L105" s="66" t="s">
        <v>223</v>
      </c>
      <c r="O105" s="110">
        <v>12</v>
      </c>
      <c r="Q105" s="68"/>
    </row>
    <row r="106" spans="1:17" s="55" customFormat="1" ht="39.75" customHeight="1" x14ac:dyDescent="0.3">
      <c r="A106" s="55">
        <v>86</v>
      </c>
      <c r="B106" s="67">
        <v>43703</v>
      </c>
      <c r="C106" s="55">
        <v>22507</v>
      </c>
      <c r="D106" s="66" t="s">
        <v>220</v>
      </c>
      <c r="E106" s="66" t="s">
        <v>221</v>
      </c>
      <c r="F106" s="11" t="s">
        <v>12</v>
      </c>
      <c r="G106" s="46" t="s">
        <v>13</v>
      </c>
      <c r="H106" s="47" t="s">
        <v>12</v>
      </c>
      <c r="I106" s="11" t="s">
        <v>12</v>
      </c>
      <c r="J106" s="12" t="s">
        <v>13</v>
      </c>
      <c r="K106" s="47" t="s">
        <v>14</v>
      </c>
      <c r="L106" s="28" t="s">
        <v>449</v>
      </c>
      <c r="O106" s="110"/>
      <c r="Q106" s="68"/>
    </row>
    <row r="107" spans="1:17" s="82" customFormat="1" ht="24" customHeight="1" x14ac:dyDescent="0.3">
      <c r="A107" s="185" t="s">
        <v>19</v>
      </c>
      <c r="B107" s="186"/>
      <c r="C107" s="186"/>
      <c r="D107" s="186"/>
      <c r="E107" s="186"/>
      <c r="F107" s="186"/>
      <c r="G107" s="186"/>
      <c r="H107" s="186"/>
      <c r="I107" s="186"/>
      <c r="J107" s="186"/>
      <c r="K107" s="186"/>
      <c r="L107" s="187"/>
      <c r="O107" s="107">
        <f>SUM(O91:O106)</f>
        <v>119</v>
      </c>
    </row>
    <row r="108" spans="1:17" ht="25.5" customHeight="1" x14ac:dyDescent="0.3">
      <c r="A108" s="175" t="s">
        <v>224</v>
      </c>
      <c r="B108" s="176"/>
      <c r="C108" s="176"/>
      <c r="D108" s="176"/>
      <c r="E108" s="176"/>
      <c r="F108" s="176"/>
      <c r="G108" s="176"/>
      <c r="H108" s="176"/>
      <c r="I108" s="176"/>
      <c r="J108" s="176"/>
      <c r="K108" s="176"/>
      <c r="L108" s="149"/>
      <c r="M108" s="82"/>
      <c r="N108" s="82"/>
      <c r="O108" s="107"/>
    </row>
    <row r="109" spans="1:17" s="6" customFormat="1" ht="77.25" customHeight="1" x14ac:dyDescent="0.3">
      <c r="A109" s="1" t="s">
        <v>0</v>
      </c>
      <c r="B109" s="50" t="s">
        <v>1</v>
      </c>
      <c r="C109" s="51" t="s">
        <v>25</v>
      </c>
      <c r="D109" s="2" t="s">
        <v>2</v>
      </c>
      <c r="E109" s="3" t="s">
        <v>3</v>
      </c>
      <c r="F109" s="1" t="s">
        <v>4</v>
      </c>
      <c r="G109" s="1" t="s">
        <v>5</v>
      </c>
      <c r="H109" s="1" t="s">
        <v>6</v>
      </c>
      <c r="I109" s="1" t="s">
        <v>7</v>
      </c>
      <c r="J109" s="1" t="s">
        <v>8</v>
      </c>
      <c r="K109" s="2" t="s">
        <v>9</v>
      </c>
      <c r="L109" s="3" t="s">
        <v>10</v>
      </c>
      <c r="M109" s="2"/>
      <c r="N109" s="2"/>
      <c r="O109" s="103" t="s">
        <v>11</v>
      </c>
    </row>
    <row r="110" spans="1:17" s="55" customFormat="1" ht="40.5" customHeight="1" x14ac:dyDescent="0.3">
      <c r="A110" s="55">
        <v>87</v>
      </c>
      <c r="B110" s="67">
        <v>43648</v>
      </c>
      <c r="C110" s="55">
        <v>23213</v>
      </c>
      <c r="D110" s="66" t="s">
        <v>211</v>
      </c>
      <c r="E110" s="66" t="s">
        <v>222</v>
      </c>
      <c r="F110" s="11" t="s">
        <v>12</v>
      </c>
      <c r="G110" s="46" t="s">
        <v>13</v>
      </c>
      <c r="H110" s="47" t="s">
        <v>12</v>
      </c>
      <c r="I110" s="11" t="s">
        <v>12</v>
      </c>
      <c r="J110" s="12" t="s">
        <v>13</v>
      </c>
      <c r="K110" s="47" t="s">
        <v>14</v>
      </c>
      <c r="L110" s="66" t="s">
        <v>213</v>
      </c>
      <c r="O110" s="110">
        <v>18</v>
      </c>
      <c r="Q110" s="68"/>
    </row>
    <row r="111" spans="1:17" s="55" customFormat="1" ht="46.95" customHeight="1" x14ac:dyDescent="0.3">
      <c r="A111" s="55">
        <v>88</v>
      </c>
      <c r="B111" s="67">
        <v>43648</v>
      </c>
      <c r="C111" s="55">
        <v>23212</v>
      </c>
      <c r="D111" s="66" t="s">
        <v>225</v>
      </c>
      <c r="E111" s="66" t="s">
        <v>226</v>
      </c>
      <c r="F111" s="11" t="s">
        <v>12</v>
      </c>
      <c r="G111" s="46" t="s">
        <v>13</v>
      </c>
      <c r="H111" s="47" t="s">
        <v>12</v>
      </c>
      <c r="I111" s="11" t="s">
        <v>12</v>
      </c>
      <c r="J111" s="12" t="s">
        <v>13</v>
      </c>
      <c r="K111" s="47" t="s">
        <v>14</v>
      </c>
      <c r="L111" s="28" t="s">
        <v>418</v>
      </c>
      <c r="O111" s="110"/>
      <c r="Q111" s="68"/>
    </row>
    <row r="112" spans="1:17" s="55" customFormat="1" ht="49.5" customHeight="1" x14ac:dyDescent="0.3">
      <c r="A112" s="55">
        <v>89</v>
      </c>
      <c r="B112" s="67">
        <v>43650</v>
      </c>
      <c r="C112" s="55">
        <v>23620</v>
      </c>
      <c r="D112" s="66" t="s">
        <v>235</v>
      </c>
      <c r="E112" s="66" t="s">
        <v>227</v>
      </c>
      <c r="F112" s="11" t="s">
        <v>12</v>
      </c>
      <c r="G112" s="46" t="s">
        <v>13</v>
      </c>
      <c r="H112" s="47" t="s">
        <v>12</v>
      </c>
      <c r="I112" s="11" t="s">
        <v>12</v>
      </c>
      <c r="J112" s="12" t="s">
        <v>13</v>
      </c>
      <c r="K112" s="47" t="s">
        <v>306</v>
      </c>
      <c r="L112" s="28"/>
      <c r="O112" s="110"/>
      <c r="Q112" s="68"/>
    </row>
    <row r="113" spans="1:17" s="55" customFormat="1" ht="64.8" customHeight="1" x14ac:dyDescent="0.3">
      <c r="A113" s="55">
        <v>90</v>
      </c>
      <c r="B113" s="67">
        <v>43721</v>
      </c>
      <c r="C113" s="55">
        <v>27108</v>
      </c>
      <c r="D113" s="66" t="s">
        <v>228</v>
      </c>
      <c r="E113" s="66" t="s">
        <v>229</v>
      </c>
      <c r="F113" s="11" t="s">
        <v>12</v>
      </c>
      <c r="G113" s="46" t="s">
        <v>13</v>
      </c>
      <c r="H113" s="47" t="s">
        <v>12</v>
      </c>
      <c r="I113" s="11" t="s">
        <v>12</v>
      </c>
      <c r="J113" s="12" t="s">
        <v>13</v>
      </c>
      <c r="K113" s="47" t="s">
        <v>14</v>
      </c>
      <c r="L113" s="28" t="s">
        <v>530</v>
      </c>
      <c r="O113" s="110"/>
      <c r="Q113" s="68"/>
    </row>
    <row r="114" spans="1:17" s="60" customFormat="1" ht="60.6" customHeight="1" x14ac:dyDescent="0.3">
      <c r="A114" s="60">
        <v>91</v>
      </c>
      <c r="B114" s="23">
        <v>43655</v>
      </c>
      <c r="C114" s="41" t="s">
        <v>230</v>
      </c>
      <c r="D114" s="41" t="s">
        <v>186</v>
      </c>
      <c r="E114" s="40" t="s">
        <v>231</v>
      </c>
      <c r="F114" s="11" t="s">
        <v>12</v>
      </c>
      <c r="G114" s="46" t="s">
        <v>13</v>
      </c>
      <c r="H114" s="47" t="s">
        <v>12</v>
      </c>
      <c r="I114" s="11" t="s">
        <v>12</v>
      </c>
      <c r="J114" s="12" t="s">
        <v>13</v>
      </c>
      <c r="K114" s="47" t="s">
        <v>14</v>
      </c>
      <c r="L114" s="28" t="s">
        <v>531</v>
      </c>
      <c r="M114" s="83"/>
      <c r="O114" s="104"/>
    </row>
    <row r="115" spans="1:17" ht="0.6" customHeight="1" x14ac:dyDescent="0.3">
      <c r="A115" s="84"/>
      <c r="B115" s="86"/>
      <c r="C115" s="87"/>
      <c r="D115" s="87"/>
      <c r="E115" s="85"/>
      <c r="F115" s="87"/>
      <c r="G115" s="87"/>
      <c r="H115" s="87"/>
      <c r="I115" s="87"/>
      <c r="J115" s="87"/>
      <c r="K115" s="84"/>
      <c r="L115" s="150"/>
      <c r="M115" s="87"/>
      <c r="N115" s="87"/>
      <c r="O115" s="117"/>
    </row>
    <row r="116" spans="1:17" s="55" customFormat="1" ht="46.95" hidden="1" customHeight="1" x14ac:dyDescent="0.3">
      <c r="B116" s="67"/>
      <c r="D116" s="66"/>
      <c r="E116" s="66"/>
      <c r="F116" s="4"/>
      <c r="G116" s="4"/>
      <c r="H116" s="4"/>
      <c r="I116" s="4"/>
      <c r="J116" s="4"/>
      <c r="K116" s="5"/>
      <c r="L116" s="66"/>
      <c r="O116" s="110"/>
      <c r="Q116" s="68"/>
    </row>
    <row r="117" spans="1:17" ht="18" hidden="1" customHeight="1" x14ac:dyDescent="0.3">
      <c r="M117" s="88"/>
      <c r="N117" s="88"/>
      <c r="O117" s="118"/>
    </row>
    <row r="118" spans="1:17" ht="14.4" hidden="1" customHeight="1" x14ac:dyDescent="0.3"/>
    <row r="119" spans="1:17" ht="14.4" hidden="1" customHeight="1" x14ac:dyDescent="0.3"/>
    <row r="120" spans="1:17" ht="14.4" hidden="1" customHeight="1" x14ac:dyDescent="0.3"/>
    <row r="121" spans="1:17" ht="14.4" hidden="1" customHeight="1" x14ac:dyDescent="0.3"/>
    <row r="122" spans="1:17" ht="14.4" hidden="1" customHeight="1" x14ac:dyDescent="0.3"/>
    <row r="123" spans="1:17" ht="14.4" hidden="1" customHeight="1" x14ac:dyDescent="0.3"/>
    <row r="124" spans="1:17" ht="14.4" hidden="1" customHeight="1" x14ac:dyDescent="0.3"/>
    <row r="125" spans="1:17" ht="14.4" hidden="1" customHeight="1" x14ac:dyDescent="0.3"/>
    <row r="126" spans="1:17" ht="14.4" hidden="1" customHeight="1" x14ac:dyDescent="0.3"/>
    <row r="127" spans="1:17" ht="14.4" hidden="1" customHeight="1" x14ac:dyDescent="0.3"/>
    <row r="128" spans="1:17" ht="14.4" hidden="1" customHeight="1" x14ac:dyDescent="0.3"/>
    <row r="129" spans="1:17" ht="14.4" hidden="1" customHeight="1" x14ac:dyDescent="0.3"/>
    <row r="130" spans="1:17" ht="14.4" hidden="1" customHeight="1" x14ac:dyDescent="0.3"/>
    <row r="131" spans="1:17" ht="14.4" hidden="1" customHeight="1" x14ac:dyDescent="0.3"/>
    <row r="132" spans="1:17" ht="14.4" hidden="1" customHeight="1" x14ac:dyDescent="0.3"/>
    <row r="133" spans="1:17" ht="14.4" hidden="1" customHeight="1" x14ac:dyDescent="0.3"/>
    <row r="134" spans="1:17" ht="14.4" hidden="1" customHeight="1" x14ac:dyDescent="0.3"/>
    <row r="135" spans="1:17" ht="14.4" hidden="1" customHeight="1" x14ac:dyDescent="0.3"/>
    <row r="136" spans="1:17" ht="14.4" hidden="1" customHeight="1" x14ac:dyDescent="0.3"/>
    <row r="137" spans="1:17" s="60" customFormat="1" ht="66" customHeight="1" x14ac:dyDescent="0.3">
      <c r="A137" s="60">
        <v>91</v>
      </c>
      <c r="B137" s="23">
        <v>43655</v>
      </c>
      <c r="C137" s="41" t="s">
        <v>232</v>
      </c>
      <c r="D137" s="41" t="s">
        <v>233</v>
      </c>
      <c r="E137" s="40" t="s">
        <v>234</v>
      </c>
      <c r="F137" s="11" t="s">
        <v>12</v>
      </c>
      <c r="G137" s="46" t="s">
        <v>13</v>
      </c>
      <c r="H137" s="47" t="s">
        <v>12</v>
      </c>
      <c r="I137" s="11" t="s">
        <v>12</v>
      </c>
      <c r="J137" s="12" t="s">
        <v>13</v>
      </c>
      <c r="K137" s="47" t="s">
        <v>14</v>
      </c>
      <c r="L137" s="28" t="s">
        <v>473</v>
      </c>
      <c r="M137" s="83"/>
      <c r="O137" s="104"/>
    </row>
    <row r="138" spans="1:17" s="55" customFormat="1" ht="50.25" customHeight="1" x14ac:dyDescent="0.3">
      <c r="A138" s="55">
        <v>92</v>
      </c>
      <c r="B138" s="23">
        <v>43655</v>
      </c>
      <c r="C138" s="55">
        <v>24196</v>
      </c>
      <c r="D138" s="66" t="s">
        <v>235</v>
      </c>
      <c r="E138" s="66" t="s">
        <v>236</v>
      </c>
      <c r="F138" s="11" t="s">
        <v>12</v>
      </c>
      <c r="G138" s="46" t="s">
        <v>13</v>
      </c>
      <c r="H138" s="47" t="s">
        <v>12</v>
      </c>
      <c r="I138" s="11" t="s">
        <v>12</v>
      </c>
      <c r="J138" s="12" t="s">
        <v>13</v>
      </c>
      <c r="K138" s="47" t="s">
        <v>306</v>
      </c>
      <c r="L138" s="28"/>
      <c r="O138" s="110"/>
      <c r="Q138" s="68"/>
    </row>
    <row r="139" spans="1:17" s="55" customFormat="1" ht="50.25" customHeight="1" x14ac:dyDescent="0.3">
      <c r="A139" s="55">
        <v>93</v>
      </c>
      <c r="B139" s="23">
        <v>43655</v>
      </c>
      <c r="C139" s="55">
        <v>24306</v>
      </c>
      <c r="D139" s="66" t="s">
        <v>235</v>
      </c>
      <c r="E139" s="66" t="s">
        <v>236</v>
      </c>
      <c r="F139" s="11" t="s">
        <v>12</v>
      </c>
      <c r="G139" s="46" t="s">
        <v>13</v>
      </c>
      <c r="H139" s="47" t="s">
        <v>12</v>
      </c>
      <c r="I139" s="11" t="s">
        <v>12</v>
      </c>
      <c r="J139" s="12" t="s">
        <v>13</v>
      </c>
      <c r="K139" s="47" t="s">
        <v>306</v>
      </c>
      <c r="L139" s="28"/>
      <c r="O139" s="110"/>
      <c r="Q139" s="68"/>
    </row>
    <row r="140" spans="1:17" s="11" customFormat="1" ht="39" customHeight="1" x14ac:dyDescent="0.3">
      <c r="A140" s="12">
        <v>94</v>
      </c>
      <c r="B140" s="23">
        <v>43656</v>
      </c>
      <c r="C140" s="16">
        <v>24453</v>
      </c>
      <c r="D140" s="15" t="s">
        <v>15</v>
      </c>
      <c r="E140" s="15" t="s">
        <v>237</v>
      </c>
      <c r="F140" s="11" t="s">
        <v>12</v>
      </c>
      <c r="G140" s="12" t="s">
        <v>13</v>
      </c>
      <c r="H140" s="12" t="s">
        <v>13</v>
      </c>
      <c r="I140" s="11" t="s">
        <v>12</v>
      </c>
      <c r="J140" s="12" t="s">
        <v>13</v>
      </c>
      <c r="K140" s="47" t="s">
        <v>14</v>
      </c>
      <c r="L140" s="28" t="s">
        <v>450</v>
      </c>
      <c r="O140" s="105"/>
      <c r="Q140" s="13"/>
    </row>
    <row r="141" spans="1:17" s="55" customFormat="1" ht="44.25" customHeight="1" x14ac:dyDescent="0.3">
      <c r="A141" s="55">
        <v>95</v>
      </c>
      <c r="B141" s="23">
        <v>43656</v>
      </c>
      <c r="C141" s="55">
        <v>24393</v>
      </c>
      <c r="D141" s="15" t="s">
        <v>238</v>
      </c>
      <c r="E141" s="66" t="s">
        <v>239</v>
      </c>
      <c r="F141" s="11" t="s">
        <v>12</v>
      </c>
      <c r="G141" s="12" t="s">
        <v>13</v>
      </c>
      <c r="H141" s="12" t="s">
        <v>13</v>
      </c>
      <c r="I141" s="11" t="s">
        <v>12</v>
      </c>
      <c r="J141" s="12" t="s">
        <v>13</v>
      </c>
      <c r="K141" s="47" t="s">
        <v>14</v>
      </c>
      <c r="L141" s="66" t="s">
        <v>240</v>
      </c>
      <c r="O141" s="110">
        <v>8</v>
      </c>
      <c r="Q141" s="68"/>
    </row>
    <row r="142" spans="1:17" ht="38.25" customHeight="1" x14ac:dyDescent="0.3">
      <c r="A142" s="55">
        <v>96</v>
      </c>
      <c r="B142" s="67">
        <v>43657</v>
      </c>
      <c r="C142" s="55">
        <v>24560</v>
      </c>
      <c r="D142" s="66" t="s">
        <v>241</v>
      </c>
      <c r="E142" s="66" t="s">
        <v>242</v>
      </c>
      <c r="F142" s="11" t="s">
        <v>12</v>
      </c>
      <c r="G142" s="12" t="s">
        <v>13</v>
      </c>
      <c r="H142" s="12" t="s">
        <v>13</v>
      </c>
      <c r="I142" s="11" t="s">
        <v>12</v>
      </c>
      <c r="J142" s="12" t="s">
        <v>13</v>
      </c>
      <c r="K142" s="47" t="s">
        <v>14</v>
      </c>
      <c r="L142" s="66" t="s">
        <v>243</v>
      </c>
      <c r="M142" s="55"/>
      <c r="N142" s="55"/>
      <c r="O142" s="110">
        <v>8.5</v>
      </c>
    </row>
    <row r="143" spans="1:17" s="11" customFormat="1" ht="42" customHeight="1" x14ac:dyDescent="0.3">
      <c r="A143" s="12">
        <v>97</v>
      </c>
      <c r="B143" s="23">
        <v>43658</v>
      </c>
      <c r="C143" s="16">
        <v>2462</v>
      </c>
      <c r="D143" s="15" t="s">
        <v>17</v>
      </c>
      <c r="E143" s="15" t="s">
        <v>244</v>
      </c>
      <c r="F143" s="11" t="s">
        <v>12</v>
      </c>
      <c r="G143" s="12" t="s">
        <v>13</v>
      </c>
      <c r="H143" s="12" t="s">
        <v>13</v>
      </c>
      <c r="I143" s="11" t="s">
        <v>12</v>
      </c>
      <c r="J143" s="12" t="s">
        <v>13</v>
      </c>
      <c r="K143" s="12" t="s">
        <v>13</v>
      </c>
      <c r="L143" s="7" t="s">
        <v>451</v>
      </c>
      <c r="O143" s="105" t="s">
        <v>13</v>
      </c>
      <c r="Q143" s="13"/>
    </row>
    <row r="144" spans="1:17" ht="42.75" customHeight="1" x14ac:dyDescent="0.3">
      <c r="A144" s="55">
        <v>98</v>
      </c>
      <c r="B144" s="67">
        <v>43664</v>
      </c>
      <c r="C144" s="55">
        <v>25282</v>
      </c>
      <c r="D144" s="66" t="s">
        <v>245</v>
      </c>
      <c r="E144" s="66" t="s">
        <v>246</v>
      </c>
      <c r="F144" s="11" t="s">
        <v>12</v>
      </c>
      <c r="G144" s="12" t="s">
        <v>13</v>
      </c>
      <c r="H144" s="12" t="s">
        <v>13</v>
      </c>
      <c r="I144" s="11" t="s">
        <v>12</v>
      </c>
      <c r="J144" s="12" t="s">
        <v>13</v>
      </c>
      <c r="K144" s="12" t="s">
        <v>13</v>
      </c>
      <c r="L144" s="7" t="s">
        <v>452</v>
      </c>
      <c r="M144" s="55"/>
      <c r="N144" s="55"/>
      <c r="O144" s="110"/>
    </row>
    <row r="145" spans="1:17" s="57" customFormat="1" ht="51.75" customHeight="1" x14ac:dyDescent="0.3">
      <c r="A145" s="41" t="s">
        <v>247</v>
      </c>
      <c r="B145" s="23" t="s">
        <v>249</v>
      </c>
      <c r="C145" s="41" t="s">
        <v>248</v>
      </c>
      <c r="D145" s="15" t="s">
        <v>18</v>
      </c>
      <c r="E145" s="40" t="s">
        <v>250</v>
      </c>
      <c r="F145" s="11" t="s">
        <v>12</v>
      </c>
      <c r="G145" s="12" t="s">
        <v>13</v>
      </c>
      <c r="H145" s="12" t="s">
        <v>13</v>
      </c>
      <c r="I145" s="11" t="s">
        <v>12</v>
      </c>
      <c r="J145" s="12" t="s">
        <v>13</v>
      </c>
      <c r="K145" s="11" t="s">
        <v>14</v>
      </c>
      <c r="L145" s="15" t="s">
        <v>251</v>
      </c>
      <c r="O145" s="110">
        <v>15</v>
      </c>
    </row>
    <row r="146" spans="1:17" ht="49.5" customHeight="1" x14ac:dyDescent="0.3">
      <c r="A146" s="55">
        <v>100</v>
      </c>
      <c r="B146" s="89">
        <v>43670</v>
      </c>
      <c r="C146" s="55">
        <v>25939</v>
      </c>
      <c r="D146" s="66" t="s">
        <v>22</v>
      </c>
      <c r="E146" s="66" t="s">
        <v>252</v>
      </c>
      <c r="F146" s="11" t="s">
        <v>12</v>
      </c>
      <c r="G146" s="12" t="s">
        <v>13</v>
      </c>
      <c r="H146" s="12" t="s">
        <v>13</v>
      </c>
      <c r="I146" s="11" t="s">
        <v>12</v>
      </c>
      <c r="J146" s="12" t="s">
        <v>13</v>
      </c>
      <c r="K146" s="11" t="s">
        <v>14</v>
      </c>
      <c r="L146" s="66" t="s">
        <v>445</v>
      </c>
      <c r="M146" s="55"/>
      <c r="N146" s="55"/>
      <c r="O146" s="110"/>
    </row>
    <row r="147" spans="1:17" s="70" customFormat="1" ht="63" customHeight="1" x14ac:dyDescent="0.3">
      <c r="A147" s="70">
        <v>101</v>
      </c>
      <c r="B147" s="72">
        <v>43671</v>
      </c>
      <c r="C147" s="73">
        <v>26093</v>
      </c>
      <c r="D147" s="74" t="s">
        <v>253</v>
      </c>
      <c r="E147" s="71" t="s">
        <v>254</v>
      </c>
      <c r="F147" s="11" t="s">
        <v>12</v>
      </c>
      <c r="G147" s="46" t="s">
        <v>13</v>
      </c>
      <c r="H147" s="47" t="s">
        <v>12</v>
      </c>
      <c r="I147" s="11" t="s">
        <v>12</v>
      </c>
      <c r="J147" s="12" t="s">
        <v>13</v>
      </c>
      <c r="K147" s="47" t="s">
        <v>14</v>
      </c>
      <c r="L147" s="28" t="s">
        <v>276</v>
      </c>
      <c r="M147" s="75"/>
      <c r="N147" s="49" t="s">
        <v>13</v>
      </c>
      <c r="O147" s="113" t="s">
        <v>13</v>
      </c>
      <c r="Q147" s="76"/>
    </row>
    <row r="148" spans="1:17" s="130" customFormat="1" ht="55.5" customHeight="1" x14ac:dyDescent="0.3">
      <c r="A148" s="130">
        <v>102</v>
      </c>
      <c r="B148" s="44">
        <v>43675</v>
      </c>
      <c r="C148" s="132">
        <v>26422</v>
      </c>
      <c r="D148" s="133" t="s">
        <v>255</v>
      </c>
      <c r="E148" s="131" t="s">
        <v>256</v>
      </c>
      <c r="F148" s="17" t="s">
        <v>12</v>
      </c>
      <c r="G148" s="18" t="s">
        <v>13</v>
      </c>
      <c r="H148" s="17" t="s">
        <v>12</v>
      </c>
      <c r="I148" s="17" t="s">
        <v>12</v>
      </c>
      <c r="J148" s="18" t="s">
        <v>13</v>
      </c>
      <c r="K148" s="17" t="s">
        <v>14</v>
      </c>
      <c r="L148" s="20" t="s">
        <v>453</v>
      </c>
      <c r="M148" s="134"/>
      <c r="N148" s="45" t="s">
        <v>13</v>
      </c>
      <c r="O148" s="135"/>
      <c r="Q148" s="136"/>
    </row>
    <row r="149" spans="1:17" s="11" customFormat="1" ht="36" customHeight="1" x14ac:dyDescent="0.3">
      <c r="A149" s="12">
        <v>103</v>
      </c>
      <c r="B149" s="23">
        <v>43654</v>
      </c>
      <c r="C149" s="16">
        <v>24023</v>
      </c>
      <c r="D149" s="15" t="s">
        <v>238</v>
      </c>
      <c r="E149" s="15" t="s">
        <v>67</v>
      </c>
      <c r="F149" s="11" t="s">
        <v>12</v>
      </c>
      <c r="G149" s="12" t="s">
        <v>13</v>
      </c>
      <c r="H149" s="12" t="s">
        <v>13</v>
      </c>
      <c r="I149" s="11" t="s">
        <v>12</v>
      </c>
      <c r="J149" s="12" t="s">
        <v>13</v>
      </c>
      <c r="K149" s="47" t="s">
        <v>14</v>
      </c>
      <c r="L149" s="15" t="s">
        <v>240</v>
      </c>
      <c r="M149" s="10"/>
      <c r="N149" s="8"/>
      <c r="O149" s="105">
        <v>7.5</v>
      </c>
      <c r="Q149" s="13"/>
    </row>
    <row r="150" spans="1:17" s="68" customFormat="1" ht="30" customHeight="1" x14ac:dyDescent="0.3">
      <c r="B150" s="156"/>
      <c r="D150" s="143"/>
      <c r="E150" s="143"/>
      <c r="F150" s="2"/>
      <c r="G150" s="2"/>
      <c r="H150" s="2"/>
      <c r="I150" s="2"/>
      <c r="J150" s="2"/>
      <c r="K150" s="35"/>
      <c r="L150" s="144" t="s">
        <v>19</v>
      </c>
      <c r="M150" s="53"/>
      <c r="N150" s="53"/>
      <c r="O150" s="115">
        <f>SUM(O110:O149)</f>
        <v>57</v>
      </c>
    </row>
    <row r="151" spans="1:17" s="55" customFormat="1" ht="24.75" customHeight="1" x14ac:dyDescent="0.3">
      <c r="A151" s="168" t="s">
        <v>259</v>
      </c>
      <c r="B151" s="169"/>
      <c r="C151" s="169"/>
      <c r="D151" s="169"/>
      <c r="E151" s="169"/>
      <c r="F151" s="169"/>
      <c r="G151" s="169"/>
      <c r="H151" s="169"/>
      <c r="I151" s="169"/>
      <c r="J151" s="169"/>
      <c r="K151" s="169"/>
      <c r="L151" s="170"/>
      <c r="N151" s="29">
        <f xml:space="preserve"> O19+O37+O61</f>
        <v>84.42</v>
      </c>
      <c r="O151" s="110"/>
      <c r="Q151" s="68"/>
    </row>
    <row r="152" spans="1:17" s="6" customFormat="1" ht="65.25" customHeight="1" x14ac:dyDescent="0.3">
      <c r="A152" s="1" t="s">
        <v>0</v>
      </c>
      <c r="B152" s="50" t="s">
        <v>1</v>
      </c>
      <c r="C152" s="51" t="s">
        <v>25</v>
      </c>
      <c r="D152" s="2" t="s">
        <v>2</v>
      </c>
      <c r="E152" s="3" t="s">
        <v>3</v>
      </c>
      <c r="F152" s="1" t="s">
        <v>4</v>
      </c>
      <c r="G152" s="1" t="s">
        <v>5</v>
      </c>
      <c r="H152" s="1" t="s">
        <v>6</v>
      </c>
      <c r="I152" s="1" t="s">
        <v>7</v>
      </c>
      <c r="J152" s="1" t="s">
        <v>8</v>
      </c>
      <c r="K152" s="2" t="s">
        <v>9</v>
      </c>
      <c r="L152" s="3" t="s">
        <v>10</v>
      </c>
      <c r="M152" s="2"/>
      <c r="N152" s="2"/>
      <c r="O152" s="103" t="s">
        <v>11</v>
      </c>
    </row>
    <row r="153" spans="1:17" s="12" customFormat="1" ht="35.25" customHeight="1" x14ac:dyDescent="0.3">
      <c r="A153" s="26" t="s">
        <v>263</v>
      </c>
      <c r="B153" s="26" t="s">
        <v>264</v>
      </c>
      <c r="C153" s="26" t="s">
        <v>265</v>
      </c>
      <c r="D153" s="26" t="s">
        <v>266</v>
      </c>
      <c r="E153" s="25" t="s">
        <v>267</v>
      </c>
      <c r="F153" s="11" t="s">
        <v>12</v>
      </c>
      <c r="G153" s="12" t="s">
        <v>13</v>
      </c>
      <c r="H153" s="12" t="s">
        <v>13</v>
      </c>
      <c r="I153" s="11" t="s">
        <v>12</v>
      </c>
      <c r="J153" s="12" t="s">
        <v>13</v>
      </c>
      <c r="K153" s="26" t="s">
        <v>268</v>
      </c>
      <c r="L153" s="25" t="s">
        <v>269</v>
      </c>
      <c r="N153" s="56"/>
      <c r="O153" s="105" t="s">
        <v>13</v>
      </c>
    </row>
    <row r="154" spans="1:17" s="11" customFormat="1" ht="30.75" customHeight="1" x14ac:dyDescent="0.3">
      <c r="A154" s="12">
        <v>105</v>
      </c>
      <c r="B154" s="23">
        <v>43678</v>
      </c>
      <c r="C154" s="16">
        <v>26976</v>
      </c>
      <c r="D154" s="15" t="s">
        <v>48</v>
      </c>
      <c r="E154" s="15" t="s">
        <v>260</v>
      </c>
      <c r="F154" s="11" t="s">
        <v>12</v>
      </c>
      <c r="G154" s="12" t="s">
        <v>13</v>
      </c>
      <c r="H154" s="12" t="s">
        <v>13</v>
      </c>
      <c r="I154" s="11" t="s">
        <v>12</v>
      </c>
      <c r="J154" s="12" t="s">
        <v>13</v>
      </c>
      <c r="K154" s="12" t="s">
        <v>13</v>
      </c>
      <c r="L154" s="7" t="s">
        <v>440</v>
      </c>
      <c r="O154" s="105">
        <v>30</v>
      </c>
      <c r="Q154" s="13"/>
    </row>
    <row r="155" spans="1:17" s="11" customFormat="1" ht="42" customHeight="1" x14ac:dyDescent="0.3">
      <c r="A155" s="12">
        <v>106</v>
      </c>
      <c r="B155" s="23">
        <v>43678</v>
      </c>
      <c r="C155" s="16">
        <v>26975</v>
      </c>
      <c r="D155" s="15" t="s">
        <v>48</v>
      </c>
      <c r="E155" s="15" t="s">
        <v>261</v>
      </c>
      <c r="F155" s="11" t="s">
        <v>12</v>
      </c>
      <c r="G155" s="12" t="s">
        <v>13</v>
      </c>
      <c r="H155" s="12" t="s">
        <v>13</v>
      </c>
      <c r="I155" s="11" t="s">
        <v>12</v>
      </c>
      <c r="J155" s="12" t="s">
        <v>13</v>
      </c>
      <c r="K155" s="12" t="s">
        <v>13</v>
      </c>
      <c r="L155" s="7" t="s">
        <v>454</v>
      </c>
      <c r="O155" s="105" t="s">
        <v>13</v>
      </c>
      <c r="Q155" s="13"/>
    </row>
    <row r="156" spans="1:17" s="70" customFormat="1" ht="69.75" customHeight="1" x14ac:dyDescent="0.3">
      <c r="A156" s="70">
        <v>107</v>
      </c>
      <c r="B156" s="72">
        <v>43684</v>
      </c>
      <c r="C156" s="73">
        <v>27539</v>
      </c>
      <c r="D156" s="74" t="s">
        <v>255</v>
      </c>
      <c r="E156" s="71" t="s">
        <v>262</v>
      </c>
      <c r="F156" s="11" t="s">
        <v>12</v>
      </c>
      <c r="G156" s="46" t="s">
        <v>13</v>
      </c>
      <c r="H156" s="47" t="s">
        <v>12</v>
      </c>
      <c r="I156" s="12" t="s">
        <v>13</v>
      </c>
      <c r="J156" s="12" t="s">
        <v>13</v>
      </c>
      <c r="K156" s="47" t="s">
        <v>14</v>
      </c>
      <c r="L156" s="28" t="s">
        <v>491</v>
      </c>
      <c r="M156" s="75"/>
      <c r="N156" s="49" t="s">
        <v>13</v>
      </c>
      <c r="O156" s="113">
        <v>5</v>
      </c>
      <c r="Q156" s="76"/>
    </row>
    <row r="157" spans="1:17" s="55" customFormat="1" ht="35.25" customHeight="1" x14ac:dyDescent="0.3">
      <c r="A157" s="55">
        <v>108</v>
      </c>
      <c r="B157" s="67">
        <v>43679</v>
      </c>
      <c r="C157" s="55">
        <v>27082</v>
      </c>
      <c r="D157" s="74" t="s">
        <v>255</v>
      </c>
      <c r="E157" s="66" t="s">
        <v>270</v>
      </c>
      <c r="F157" s="11" t="s">
        <v>12</v>
      </c>
      <c r="G157" s="46" t="s">
        <v>13</v>
      </c>
      <c r="H157" s="47" t="s">
        <v>12</v>
      </c>
      <c r="I157" s="12" t="s">
        <v>13</v>
      </c>
      <c r="J157" s="12" t="s">
        <v>13</v>
      </c>
      <c r="K157" s="12" t="s">
        <v>13</v>
      </c>
      <c r="L157" s="28" t="s">
        <v>455</v>
      </c>
      <c r="O157" s="110"/>
      <c r="Q157" s="68"/>
    </row>
    <row r="158" spans="1:17" s="55" customFormat="1" ht="41.25" customHeight="1" x14ac:dyDescent="0.3">
      <c r="A158" s="55">
        <v>109</v>
      </c>
      <c r="B158" s="67">
        <v>43679</v>
      </c>
      <c r="C158" s="55">
        <v>27086</v>
      </c>
      <c r="D158" s="74" t="s">
        <v>255</v>
      </c>
      <c r="E158" s="66" t="s">
        <v>271</v>
      </c>
      <c r="F158" s="11" t="s">
        <v>12</v>
      </c>
      <c r="G158" s="46" t="s">
        <v>13</v>
      </c>
      <c r="H158" s="47" t="s">
        <v>12</v>
      </c>
      <c r="I158" s="12" t="s">
        <v>13</v>
      </c>
      <c r="J158" s="12" t="s">
        <v>13</v>
      </c>
      <c r="K158" s="12" t="s">
        <v>13</v>
      </c>
      <c r="L158" s="28" t="s">
        <v>456</v>
      </c>
      <c r="O158" s="110"/>
      <c r="Q158" s="68"/>
    </row>
    <row r="159" spans="1:17" ht="32.4" customHeight="1" x14ac:dyDescent="0.3">
      <c r="A159" s="55">
        <v>110</v>
      </c>
      <c r="B159" s="67">
        <v>43685</v>
      </c>
      <c r="C159" s="55">
        <v>27687</v>
      </c>
      <c r="D159" s="66" t="s">
        <v>272</v>
      </c>
      <c r="E159" s="66" t="s">
        <v>273</v>
      </c>
      <c r="F159" s="11" t="s">
        <v>12</v>
      </c>
      <c r="G159" s="46" t="s">
        <v>13</v>
      </c>
      <c r="H159" s="47" t="s">
        <v>12</v>
      </c>
      <c r="I159" s="12" t="s">
        <v>13</v>
      </c>
      <c r="J159" s="12" t="s">
        <v>13</v>
      </c>
      <c r="K159" s="47" t="s">
        <v>14</v>
      </c>
      <c r="L159" s="28" t="s">
        <v>281</v>
      </c>
      <c r="O159" s="116">
        <v>6.5</v>
      </c>
    </row>
    <row r="160" spans="1:17" s="55" customFormat="1" ht="42.75" customHeight="1" x14ac:dyDescent="0.3">
      <c r="A160" s="55">
        <v>111</v>
      </c>
      <c r="B160" s="23">
        <v>43690</v>
      </c>
      <c r="C160" s="55">
        <v>28067</v>
      </c>
      <c r="D160" s="66" t="s">
        <v>235</v>
      </c>
      <c r="E160" s="66" t="s">
        <v>274</v>
      </c>
      <c r="F160" s="11" t="s">
        <v>12</v>
      </c>
      <c r="G160" s="46" t="s">
        <v>13</v>
      </c>
      <c r="H160" s="47" t="s">
        <v>12</v>
      </c>
      <c r="I160" s="11" t="s">
        <v>12</v>
      </c>
      <c r="J160" s="12" t="s">
        <v>13</v>
      </c>
      <c r="K160" s="47" t="s">
        <v>306</v>
      </c>
      <c r="L160" s="28"/>
      <c r="O160" s="110"/>
      <c r="Q160" s="68"/>
    </row>
    <row r="161" spans="1:37" ht="39.75" customHeight="1" x14ac:dyDescent="0.3">
      <c r="A161" s="55">
        <v>112</v>
      </c>
      <c r="B161" s="67">
        <v>43699</v>
      </c>
      <c r="C161" s="55">
        <v>28517</v>
      </c>
      <c r="D161" s="66" t="s">
        <v>17</v>
      </c>
      <c r="E161" s="66" t="s">
        <v>277</v>
      </c>
      <c r="F161" s="11" t="s">
        <v>12</v>
      </c>
      <c r="G161" s="46" t="s">
        <v>13</v>
      </c>
      <c r="H161" s="47" t="s">
        <v>12</v>
      </c>
      <c r="I161" s="11" t="s">
        <v>12</v>
      </c>
      <c r="J161" s="12" t="s">
        <v>13</v>
      </c>
      <c r="K161" s="47" t="s">
        <v>14</v>
      </c>
      <c r="L161" s="28" t="s">
        <v>446</v>
      </c>
    </row>
    <row r="162" spans="1:37" s="11" customFormat="1" ht="42" customHeight="1" x14ac:dyDescent="0.3">
      <c r="A162" s="12">
        <v>113</v>
      </c>
      <c r="B162" s="23">
        <v>43699</v>
      </c>
      <c r="C162" s="16">
        <v>28535</v>
      </c>
      <c r="D162" s="15" t="s">
        <v>18</v>
      </c>
      <c r="E162" s="15" t="s">
        <v>278</v>
      </c>
      <c r="F162" s="11" t="s">
        <v>12</v>
      </c>
      <c r="G162" s="12" t="s">
        <v>13</v>
      </c>
      <c r="H162" s="12" t="s">
        <v>13</v>
      </c>
      <c r="I162" s="11" t="s">
        <v>12</v>
      </c>
      <c r="J162" s="12" t="s">
        <v>13</v>
      </c>
      <c r="K162" s="12" t="s">
        <v>13</v>
      </c>
      <c r="L162" s="7" t="s">
        <v>443</v>
      </c>
      <c r="O162" s="108" t="s">
        <v>13</v>
      </c>
    </row>
    <row r="163" spans="1:37" s="11" customFormat="1" ht="30" customHeight="1" x14ac:dyDescent="0.3">
      <c r="A163" s="12">
        <v>114</v>
      </c>
      <c r="B163" s="23">
        <v>43605</v>
      </c>
      <c r="C163" s="41" t="s">
        <v>283</v>
      </c>
      <c r="D163" s="41" t="s">
        <v>282</v>
      </c>
      <c r="E163" s="40" t="s">
        <v>284</v>
      </c>
      <c r="F163" s="11" t="s">
        <v>12</v>
      </c>
      <c r="G163" s="46" t="s">
        <v>13</v>
      </c>
      <c r="H163" s="47" t="s">
        <v>12</v>
      </c>
      <c r="I163" s="11" t="s">
        <v>12</v>
      </c>
      <c r="J163" s="12" t="s">
        <v>13</v>
      </c>
      <c r="K163" s="47" t="s">
        <v>14</v>
      </c>
      <c r="L163" s="40" t="s">
        <v>285</v>
      </c>
      <c r="O163" s="108">
        <v>5.5</v>
      </c>
    </row>
    <row r="164" spans="1:37" s="90" customFormat="1" ht="27.75" customHeight="1" x14ac:dyDescent="0.3">
      <c r="A164" s="62">
        <v>115</v>
      </c>
      <c r="B164" s="23">
        <v>43605</v>
      </c>
      <c r="C164" s="41" t="s">
        <v>286</v>
      </c>
      <c r="D164" s="41" t="s">
        <v>282</v>
      </c>
      <c r="E164" s="40" t="s">
        <v>284</v>
      </c>
      <c r="F164" s="11" t="s">
        <v>12</v>
      </c>
      <c r="G164" s="46" t="s">
        <v>13</v>
      </c>
      <c r="H164" s="47" t="s">
        <v>12</v>
      </c>
      <c r="I164" s="11" t="s">
        <v>12</v>
      </c>
      <c r="J164" s="12" t="s">
        <v>13</v>
      </c>
      <c r="K164" s="47" t="s">
        <v>14</v>
      </c>
      <c r="L164" s="40" t="s">
        <v>285</v>
      </c>
      <c r="M164" s="11"/>
      <c r="N164" s="11"/>
      <c r="O164" s="108">
        <v>5.5</v>
      </c>
      <c r="Q164" s="81"/>
    </row>
    <row r="165" spans="1:37" ht="61.5" customHeight="1" x14ac:dyDescent="0.3">
      <c r="A165" s="55">
        <v>116</v>
      </c>
      <c r="B165" s="67">
        <v>43703</v>
      </c>
      <c r="C165" s="55">
        <v>28632</v>
      </c>
      <c r="D165" s="66" t="s">
        <v>292</v>
      </c>
      <c r="E165" s="63" t="s">
        <v>293</v>
      </c>
      <c r="F165" s="11" t="s">
        <v>12</v>
      </c>
      <c r="G165" s="46" t="s">
        <v>13</v>
      </c>
      <c r="H165" s="46" t="s">
        <v>13</v>
      </c>
      <c r="I165" s="11" t="s">
        <v>12</v>
      </c>
      <c r="J165" s="12" t="s">
        <v>13</v>
      </c>
      <c r="K165" s="47" t="s">
        <v>14</v>
      </c>
      <c r="L165" s="28" t="s">
        <v>444</v>
      </c>
    </row>
    <row r="166" spans="1:37" s="55" customFormat="1" ht="39.75" customHeight="1" x14ac:dyDescent="0.3">
      <c r="A166" s="55">
        <v>117</v>
      </c>
      <c r="B166" s="67">
        <v>43706</v>
      </c>
      <c r="C166" s="55">
        <v>28951</v>
      </c>
      <c r="D166" s="66" t="s">
        <v>294</v>
      </c>
      <c r="E166" s="66" t="s">
        <v>295</v>
      </c>
      <c r="F166" s="11" t="s">
        <v>12</v>
      </c>
      <c r="G166" s="46" t="s">
        <v>13</v>
      </c>
      <c r="H166" s="46" t="s">
        <v>13</v>
      </c>
      <c r="I166" s="11" t="s">
        <v>12</v>
      </c>
      <c r="J166" s="12" t="s">
        <v>13</v>
      </c>
      <c r="K166" s="47" t="s">
        <v>14</v>
      </c>
      <c r="L166" s="28" t="s">
        <v>457</v>
      </c>
      <c r="O166" s="110"/>
      <c r="Q166" s="68"/>
    </row>
    <row r="167" spans="1:37" s="55" customFormat="1" ht="40.5" customHeight="1" x14ac:dyDescent="0.3">
      <c r="A167" s="55">
        <v>118</v>
      </c>
      <c r="B167" s="67">
        <v>43636</v>
      </c>
      <c r="C167" s="55">
        <v>21726</v>
      </c>
      <c r="D167" s="74" t="s">
        <v>255</v>
      </c>
      <c r="E167" s="71" t="s">
        <v>296</v>
      </c>
      <c r="F167" s="11" t="s">
        <v>12</v>
      </c>
      <c r="G167" s="46" t="s">
        <v>13</v>
      </c>
      <c r="H167" s="46" t="s">
        <v>13</v>
      </c>
      <c r="I167" s="11" t="s">
        <v>12</v>
      </c>
      <c r="J167" s="12" t="s">
        <v>13</v>
      </c>
      <c r="K167" s="47" t="s">
        <v>14</v>
      </c>
      <c r="L167" s="28" t="s">
        <v>328</v>
      </c>
      <c r="O167" s="110" t="s">
        <v>329</v>
      </c>
      <c r="Q167" s="68"/>
    </row>
    <row r="168" spans="1:37" s="68" customFormat="1" ht="36" customHeight="1" x14ac:dyDescent="0.3">
      <c r="B168" s="156"/>
      <c r="C168" s="165"/>
      <c r="D168" s="143"/>
      <c r="E168" s="101"/>
      <c r="F168" s="101"/>
      <c r="G168" s="101"/>
      <c r="H168" s="101"/>
      <c r="I168" s="101"/>
      <c r="J168" s="101"/>
      <c r="K168" s="101"/>
      <c r="L168" s="144" t="s">
        <v>19</v>
      </c>
      <c r="M168" s="101"/>
      <c r="N168" s="101"/>
      <c r="O168" s="115">
        <f>SUM(O159:O167)</f>
        <v>17.5</v>
      </c>
      <c r="P168" s="101"/>
      <c r="Q168" s="101"/>
      <c r="R168" s="101"/>
    </row>
    <row r="169" spans="1:37" ht="20.25" customHeight="1" x14ac:dyDescent="0.3">
      <c r="A169" s="80"/>
      <c r="B169" s="80"/>
      <c r="C169" s="80"/>
      <c r="D169" s="168" t="s">
        <v>297</v>
      </c>
      <c r="E169" s="169"/>
      <c r="F169" s="169"/>
      <c r="G169" s="169"/>
      <c r="H169" s="169"/>
      <c r="I169" s="169"/>
      <c r="J169" s="169"/>
      <c r="K169" s="169"/>
      <c r="L169" s="169"/>
      <c r="M169" s="169"/>
      <c r="N169" s="169"/>
      <c r="O169" s="169"/>
      <c r="P169" s="169"/>
      <c r="Q169" s="170"/>
    </row>
    <row r="170" spans="1:37" s="82" customFormat="1" ht="87" customHeight="1" x14ac:dyDescent="0.3">
      <c r="A170" s="98" t="s">
        <v>0</v>
      </c>
      <c r="B170" s="95" t="s">
        <v>1</v>
      </c>
      <c r="C170" s="96" t="s">
        <v>25</v>
      </c>
      <c r="D170" s="97" t="s">
        <v>2</v>
      </c>
      <c r="E170" s="94" t="s">
        <v>3</v>
      </c>
      <c r="F170" s="98" t="s">
        <v>4</v>
      </c>
      <c r="G170" s="98" t="s">
        <v>5</v>
      </c>
      <c r="H170" s="98" t="s">
        <v>6</v>
      </c>
      <c r="I170" s="98" t="s">
        <v>7</v>
      </c>
      <c r="J170" s="98" t="s">
        <v>8</v>
      </c>
      <c r="K170" s="97" t="s">
        <v>9</v>
      </c>
      <c r="L170" s="94" t="s">
        <v>10</v>
      </c>
      <c r="M170" s="97"/>
      <c r="N170" s="97"/>
      <c r="O170" s="119" t="s">
        <v>11</v>
      </c>
      <c r="P170" s="100"/>
      <c r="Q170" s="100"/>
      <c r="R170" s="100"/>
      <c r="S170" s="100"/>
      <c r="T170" s="100"/>
      <c r="U170" s="100"/>
      <c r="V170" s="100"/>
      <c r="W170" s="100"/>
      <c r="X170" s="100"/>
      <c r="Y170" s="100"/>
      <c r="Z170" s="100"/>
      <c r="AA170" s="100"/>
      <c r="AB170" s="100"/>
      <c r="AC170" s="100"/>
      <c r="AD170" s="100"/>
      <c r="AE170" s="100"/>
      <c r="AF170" s="100"/>
      <c r="AG170" s="100"/>
      <c r="AH170" s="100"/>
      <c r="AI170" s="100"/>
      <c r="AJ170" s="100"/>
      <c r="AK170" s="100"/>
    </row>
    <row r="171" spans="1:37" ht="50.25" customHeight="1" x14ac:dyDescent="0.3">
      <c r="A171" s="55">
        <v>119</v>
      </c>
      <c r="B171" s="67">
        <v>43710</v>
      </c>
      <c r="C171" s="55">
        <v>29177</v>
      </c>
      <c r="D171" s="74" t="s">
        <v>17</v>
      </c>
      <c r="E171" s="15" t="s">
        <v>298</v>
      </c>
      <c r="F171" s="11" t="s">
        <v>12</v>
      </c>
      <c r="G171" s="46" t="s">
        <v>13</v>
      </c>
      <c r="H171" s="46" t="s">
        <v>13</v>
      </c>
      <c r="I171" s="11" t="s">
        <v>12</v>
      </c>
      <c r="J171" s="46" t="s">
        <v>13</v>
      </c>
      <c r="K171" s="47" t="s">
        <v>14</v>
      </c>
      <c r="L171" s="28" t="s">
        <v>460</v>
      </c>
    </row>
    <row r="172" spans="1:37" s="55" customFormat="1" ht="63.75" customHeight="1" x14ac:dyDescent="0.3">
      <c r="A172" s="55">
        <v>120</v>
      </c>
      <c r="B172" s="67">
        <v>43711</v>
      </c>
      <c r="C172" s="55">
        <v>29397</v>
      </c>
      <c r="D172" s="15" t="s">
        <v>299</v>
      </c>
      <c r="E172" s="66" t="s">
        <v>300</v>
      </c>
      <c r="F172" s="11" t="s">
        <v>12</v>
      </c>
      <c r="G172" s="46" t="s">
        <v>13</v>
      </c>
      <c r="H172" s="46" t="s">
        <v>13</v>
      </c>
      <c r="I172" s="11" t="s">
        <v>12</v>
      </c>
      <c r="J172" s="46" t="s">
        <v>13</v>
      </c>
      <c r="K172" s="47" t="s">
        <v>14</v>
      </c>
      <c r="L172" s="28" t="s">
        <v>364</v>
      </c>
      <c r="O172" s="110">
        <v>15.5</v>
      </c>
      <c r="Q172" s="68"/>
    </row>
    <row r="173" spans="1:37" s="55" customFormat="1" ht="70.95" customHeight="1" x14ac:dyDescent="0.3">
      <c r="A173" s="55">
        <v>121</v>
      </c>
      <c r="B173" s="67">
        <v>43713</v>
      </c>
      <c r="C173" s="55">
        <v>29712</v>
      </c>
      <c r="D173" s="66" t="s">
        <v>301</v>
      </c>
      <c r="E173" s="66" t="s">
        <v>302</v>
      </c>
      <c r="F173" s="11" t="s">
        <v>12</v>
      </c>
      <c r="G173" s="46" t="s">
        <v>13</v>
      </c>
      <c r="H173" s="46" t="s">
        <v>13</v>
      </c>
      <c r="I173" s="11" t="s">
        <v>12</v>
      </c>
      <c r="J173" s="46" t="s">
        <v>13</v>
      </c>
      <c r="K173" s="28" t="s">
        <v>306</v>
      </c>
      <c r="O173" s="110"/>
      <c r="Q173" s="68"/>
    </row>
    <row r="174" spans="1:37" s="55" customFormat="1" ht="45" customHeight="1" x14ac:dyDescent="0.3">
      <c r="A174" s="55">
        <v>122</v>
      </c>
      <c r="B174" s="67">
        <v>43717</v>
      </c>
      <c r="C174" s="55">
        <v>30127</v>
      </c>
      <c r="D174" s="66" t="s">
        <v>303</v>
      </c>
      <c r="E174" s="66" t="s">
        <v>304</v>
      </c>
      <c r="F174" s="11" t="s">
        <v>12</v>
      </c>
      <c r="G174" s="46" t="s">
        <v>13</v>
      </c>
      <c r="H174" s="46" t="s">
        <v>13</v>
      </c>
      <c r="I174" s="11" t="s">
        <v>12</v>
      </c>
      <c r="J174" s="46" t="s">
        <v>13</v>
      </c>
      <c r="K174" s="47" t="s">
        <v>14</v>
      </c>
      <c r="L174" s="28" t="s">
        <v>461</v>
      </c>
      <c r="O174" s="110"/>
      <c r="Q174" s="68"/>
    </row>
    <row r="175" spans="1:37" s="55" customFormat="1" ht="47.25" customHeight="1" x14ac:dyDescent="0.3">
      <c r="A175" s="55">
        <v>123</v>
      </c>
      <c r="B175" s="67">
        <v>43717</v>
      </c>
      <c r="C175" s="55">
        <v>30086</v>
      </c>
      <c r="D175" s="66" t="s">
        <v>307</v>
      </c>
      <c r="E175" s="15" t="s">
        <v>308</v>
      </c>
      <c r="F175" s="11" t="s">
        <v>12</v>
      </c>
      <c r="G175" s="46" t="s">
        <v>13</v>
      </c>
      <c r="H175" s="46" t="s">
        <v>13</v>
      </c>
      <c r="I175" s="11" t="s">
        <v>12</v>
      </c>
      <c r="J175" s="46" t="s">
        <v>13</v>
      </c>
      <c r="K175" s="47" t="s">
        <v>14</v>
      </c>
      <c r="L175" s="66" t="s">
        <v>441</v>
      </c>
      <c r="O175" s="110">
        <v>45</v>
      </c>
      <c r="Q175" s="68"/>
    </row>
    <row r="176" spans="1:37" ht="69" customHeight="1" x14ac:dyDescent="0.3">
      <c r="A176" s="55">
        <v>124</v>
      </c>
      <c r="B176" s="67">
        <v>43717</v>
      </c>
      <c r="C176" s="91" t="s">
        <v>311</v>
      </c>
      <c r="D176" s="66" t="s">
        <v>307</v>
      </c>
      <c r="E176" s="15" t="s">
        <v>313</v>
      </c>
      <c r="F176" s="11" t="s">
        <v>12</v>
      </c>
      <c r="G176" s="46" t="s">
        <v>13</v>
      </c>
      <c r="H176" s="46" t="s">
        <v>13</v>
      </c>
      <c r="I176" s="11" t="s">
        <v>12</v>
      </c>
      <c r="J176" s="46" t="s">
        <v>13</v>
      </c>
      <c r="K176" s="47" t="s">
        <v>14</v>
      </c>
      <c r="L176" s="28" t="s">
        <v>492</v>
      </c>
      <c r="O176" s="116">
        <v>5</v>
      </c>
    </row>
    <row r="177" spans="1:17" ht="69" customHeight="1" x14ac:dyDescent="0.3">
      <c r="A177" s="55">
        <v>125</v>
      </c>
      <c r="B177" s="67">
        <v>43717</v>
      </c>
      <c r="C177" s="55">
        <v>30105</v>
      </c>
      <c r="D177" s="66" t="s">
        <v>307</v>
      </c>
      <c r="E177" s="15" t="s">
        <v>313</v>
      </c>
      <c r="F177" s="11" t="s">
        <v>12</v>
      </c>
      <c r="G177" s="46" t="s">
        <v>13</v>
      </c>
      <c r="H177" s="46" t="s">
        <v>13</v>
      </c>
      <c r="I177" s="11" t="s">
        <v>12</v>
      </c>
      <c r="J177" s="46" t="s">
        <v>13</v>
      </c>
      <c r="K177" s="47" t="s">
        <v>14</v>
      </c>
      <c r="L177" s="28" t="s">
        <v>492</v>
      </c>
      <c r="O177" s="116">
        <v>5</v>
      </c>
    </row>
    <row r="178" spans="1:17" ht="69" customHeight="1" x14ac:dyDescent="0.3">
      <c r="A178" s="55">
        <v>126</v>
      </c>
      <c r="B178" s="67">
        <v>43717</v>
      </c>
      <c r="C178" s="55">
        <v>30105</v>
      </c>
      <c r="D178" s="66" t="s">
        <v>307</v>
      </c>
      <c r="E178" s="15" t="s">
        <v>313</v>
      </c>
      <c r="F178" s="11" t="s">
        <v>12</v>
      </c>
      <c r="G178" s="46" t="s">
        <v>13</v>
      </c>
      <c r="H178" s="46" t="s">
        <v>13</v>
      </c>
      <c r="I178" s="11" t="s">
        <v>12</v>
      </c>
      <c r="J178" s="46" t="s">
        <v>13</v>
      </c>
      <c r="K178" s="47" t="s">
        <v>14</v>
      </c>
      <c r="L178" s="28" t="s">
        <v>492</v>
      </c>
      <c r="O178" s="116">
        <v>5</v>
      </c>
    </row>
    <row r="179" spans="1:17" ht="78.75" customHeight="1" x14ac:dyDescent="0.3">
      <c r="A179" s="55">
        <v>127</v>
      </c>
      <c r="B179" s="67">
        <v>43717</v>
      </c>
      <c r="C179" s="55">
        <v>30105</v>
      </c>
      <c r="D179" s="66" t="s">
        <v>307</v>
      </c>
      <c r="E179" s="15" t="s">
        <v>529</v>
      </c>
      <c r="F179" s="11" t="s">
        <v>12</v>
      </c>
      <c r="G179" s="46" t="s">
        <v>13</v>
      </c>
      <c r="H179" s="46" t="s">
        <v>13</v>
      </c>
      <c r="I179" s="11" t="s">
        <v>12</v>
      </c>
      <c r="J179" s="46" t="s">
        <v>13</v>
      </c>
      <c r="K179" s="47" t="s">
        <v>14</v>
      </c>
      <c r="L179" s="28" t="s">
        <v>492</v>
      </c>
      <c r="O179" s="116">
        <v>5</v>
      </c>
    </row>
    <row r="180" spans="1:17" ht="68.25" customHeight="1" x14ac:dyDescent="0.3">
      <c r="A180" s="55">
        <v>128</v>
      </c>
      <c r="B180" s="67">
        <v>43719</v>
      </c>
      <c r="C180" s="55">
        <v>30611</v>
      </c>
      <c r="D180" s="66" t="s">
        <v>307</v>
      </c>
      <c r="E180" s="15" t="s">
        <v>312</v>
      </c>
      <c r="F180" s="11" t="s">
        <v>12</v>
      </c>
      <c r="G180" s="46" t="s">
        <v>13</v>
      </c>
      <c r="H180" s="46" t="s">
        <v>13</v>
      </c>
      <c r="I180" s="11" t="s">
        <v>12</v>
      </c>
      <c r="J180" s="46" t="s">
        <v>13</v>
      </c>
      <c r="K180" s="47" t="s">
        <v>14</v>
      </c>
      <c r="L180" s="28" t="s">
        <v>493</v>
      </c>
      <c r="O180" s="116">
        <v>5</v>
      </c>
    </row>
    <row r="181" spans="1:17" ht="45" customHeight="1" x14ac:dyDescent="0.3">
      <c r="A181" s="55">
        <v>129</v>
      </c>
      <c r="B181" s="67">
        <v>43717</v>
      </c>
      <c r="C181" s="55">
        <v>30177</v>
      </c>
      <c r="D181" s="66" t="s">
        <v>314</v>
      </c>
      <c r="E181" s="66" t="s">
        <v>327</v>
      </c>
      <c r="F181" s="11" t="s">
        <v>12</v>
      </c>
      <c r="G181" s="46" t="s">
        <v>13</v>
      </c>
      <c r="H181" s="46" t="s">
        <v>13</v>
      </c>
      <c r="I181" s="11" t="s">
        <v>12</v>
      </c>
      <c r="J181" s="46" t="s">
        <v>13</v>
      </c>
      <c r="K181" s="47" t="s">
        <v>14</v>
      </c>
      <c r="L181" s="28" t="s">
        <v>458</v>
      </c>
    </row>
    <row r="182" spans="1:17" ht="54.75" customHeight="1" x14ac:dyDescent="0.3">
      <c r="A182" s="55">
        <v>130</v>
      </c>
      <c r="B182" s="67" t="s">
        <v>330</v>
      </c>
      <c r="C182" s="55" t="s">
        <v>331</v>
      </c>
      <c r="D182" s="66" t="s">
        <v>315</v>
      </c>
      <c r="E182" s="66" t="s">
        <v>332</v>
      </c>
      <c r="F182" s="11" t="s">
        <v>12</v>
      </c>
      <c r="G182" s="46" t="s">
        <v>13</v>
      </c>
      <c r="H182" s="46" t="s">
        <v>13</v>
      </c>
      <c r="I182" s="11" t="s">
        <v>12</v>
      </c>
      <c r="J182" s="46" t="s">
        <v>13</v>
      </c>
      <c r="K182" s="47" t="s">
        <v>333</v>
      </c>
      <c r="O182" s="111">
        <v>5.5</v>
      </c>
    </row>
    <row r="183" spans="1:17" ht="60" customHeight="1" x14ac:dyDescent="0.3">
      <c r="A183" s="55">
        <v>131</v>
      </c>
      <c r="B183" s="67">
        <v>43726</v>
      </c>
      <c r="C183" s="55">
        <v>31485</v>
      </c>
      <c r="D183" s="66" t="s">
        <v>322</v>
      </c>
      <c r="E183" s="66" t="s">
        <v>324</v>
      </c>
      <c r="F183" s="11" t="s">
        <v>12</v>
      </c>
      <c r="G183" s="46" t="s">
        <v>13</v>
      </c>
      <c r="H183" s="46" t="s">
        <v>13</v>
      </c>
      <c r="I183" s="11" t="s">
        <v>12</v>
      </c>
      <c r="J183" s="46" t="s">
        <v>13</v>
      </c>
      <c r="K183" s="47" t="s">
        <v>14</v>
      </c>
      <c r="L183" s="28" t="s">
        <v>462</v>
      </c>
    </row>
    <row r="184" spans="1:17" s="55" customFormat="1" ht="61.5" customHeight="1" x14ac:dyDescent="0.3">
      <c r="A184" s="55">
        <v>132</v>
      </c>
      <c r="B184" s="67">
        <v>43727</v>
      </c>
      <c r="C184" s="55">
        <v>31544</v>
      </c>
      <c r="D184" s="15" t="s">
        <v>501</v>
      </c>
      <c r="E184" s="66" t="s">
        <v>318</v>
      </c>
      <c r="F184" s="11" t="s">
        <v>12</v>
      </c>
      <c r="G184" s="46" t="s">
        <v>13</v>
      </c>
      <c r="H184" s="46" t="s">
        <v>13</v>
      </c>
      <c r="I184" s="11" t="s">
        <v>12</v>
      </c>
      <c r="J184" s="46" t="s">
        <v>13</v>
      </c>
      <c r="K184" s="47" t="s">
        <v>306</v>
      </c>
      <c r="L184" s="28"/>
      <c r="O184" s="110"/>
      <c r="Q184" s="68"/>
    </row>
    <row r="185" spans="1:17" ht="30.75" customHeight="1" x14ac:dyDescent="0.3">
      <c r="B185" s="188" t="s">
        <v>297</v>
      </c>
      <c r="C185" s="189"/>
      <c r="D185" s="189"/>
      <c r="E185" s="189"/>
      <c r="F185" s="189"/>
      <c r="G185" s="189"/>
      <c r="H185" s="189"/>
      <c r="I185" s="189"/>
      <c r="J185" s="189"/>
      <c r="K185" s="189"/>
      <c r="L185" s="190"/>
    </row>
    <row r="186" spans="1:17" ht="59.25" customHeight="1" x14ac:dyDescent="0.3">
      <c r="A186" s="55">
        <v>133</v>
      </c>
      <c r="B186" s="67">
        <v>43727</v>
      </c>
      <c r="C186" s="55">
        <v>31734</v>
      </c>
      <c r="D186" s="66" t="s">
        <v>317</v>
      </c>
      <c r="E186" s="66" t="s">
        <v>319</v>
      </c>
      <c r="F186" s="11" t="s">
        <v>12</v>
      </c>
      <c r="G186" s="46" t="s">
        <v>13</v>
      </c>
      <c r="H186" s="46" t="s">
        <v>13</v>
      </c>
      <c r="I186" s="11" t="s">
        <v>12</v>
      </c>
      <c r="J186" s="46" t="s">
        <v>13</v>
      </c>
      <c r="K186" s="47" t="s">
        <v>14</v>
      </c>
      <c r="L186" s="28" t="s">
        <v>29</v>
      </c>
    </row>
    <row r="187" spans="1:17" ht="42" customHeight="1" x14ac:dyDescent="0.3">
      <c r="A187" s="55">
        <v>134</v>
      </c>
      <c r="B187" s="67">
        <v>43728</v>
      </c>
      <c r="C187" s="55">
        <v>31908</v>
      </c>
      <c r="D187" s="66" t="s">
        <v>500</v>
      </c>
      <c r="E187" s="15" t="s">
        <v>323</v>
      </c>
      <c r="F187" s="11" t="s">
        <v>12</v>
      </c>
      <c r="G187" s="46" t="s">
        <v>13</v>
      </c>
      <c r="H187" s="46" t="s">
        <v>13</v>
      </c>
      <c r="I187" s="11" t="s">
        <v>12</v>
      </c>
      <c r="J187" s="46" t="s">
        <v>13</v>
      </c>
      <c r="K187" s="47" t="s">
        <v>14</v>
      </c>
      <c r="L187" s="28" t="s">
        <v>463</v>
      </c>
    </row>
    <row r="188" spans="1:17" ht="62.25" customHeight="1" x14ac:dyDescent="0.3">
      <c r="A188" s="55">
        <v>135</v>
      </c>
      <c r="B188" s="67">
        <v>43731</v>
      </c>
      <c r="C188" s="55">
        <v>32029</v>
      </c>
      <c r="D188" s="66" t="s">
        <v>320</v>
      </c>
      <c r="E188" s="66" t="s">
        <v>321</v>
      </c>
      <c r="F188" s="11" t="s">
        <v>12</v>
      </c>
      <c r="G188" s="46" t="s">
        <v>13</v>
      </c>
      <c r="H188" s="46" t="s">
        <v>13</v>
      </c>
      <c r="I188" s="11" t="s">
        <v>12</v>
      </c>
      <c r="J188" s="46" t="s">
        <v>13</v>
      </c>
      <c r="K188" s="47" t="s">
        <v>14</v>
      </c>
      <c r="L188" s="28" t="s">
        <v>464</v>
      </c>
    </row>
    <row r="189" spans="1:17" s="55" customFormat="1" ht="61.5" customHeight="1" x14ac:dyDescent="0.3">
      <c r="A189" s="55">
        <v>136</v>
      </c>
      <c r="B189" s="67">
        <v>43728</v>
      </c>
      <c r="C189" s="92">
        <v>32167</v>
      </c>
      <c r="D189" s="66" t="s">
        <v>307</v>
      </c>
      <c r="E189" s="15" t="s">
        <v>325</v>
      </c>
      <c r="F189" s="11" t="s">
        <v>12</v>
      </c>
      <c r="G189" s="46" t="s">
        <v>13</v>
      </c>
      <c r="H189" s="46" t="s">
        <v>13</v>
      </c>
      <c r="I189" s="11" t="s">
        <v>12</v>
      </c>
      <c r="J189" s="46" t="s">
        <v>13</v>
      </c>
      <c r="K189" s="47" t="s">
        <v>14</v>
      </c>
      <c r="L189" s="28" t="s">
        <v>496</v>
      </c>
      <c r="O189" s="110">
        <v>5</v>
      </c>
      <c r="Q189" s="68"/>
    </row>
    <row r="190" spans="1:17" s="55" customFormat="1" ht="64.5" customHeight="1" x14ac:dyDescent="0.3">
      <c r="A190" s="55">
        <v>137</v>
      </c>
      <c r="B190" s="67">
        <v>43735</v>
      </c>
      <c r="C190" s="92">
        <v>32724</v>
      </c>
      <c r="D190" s="66" t="s">
        <v>502</v>
      </c>
      <c r="E190" s="58" t="s">
        <v>326</v>
      </c>
      <c r="F190" s="11" t="s">
        <v>12</v>
      </c>
      <c r="G190" s="46" t="s">
        <v>13</v>
      </c>
      <c r="H190" s="46" t="s">
        <v>13</v>
      </c>
      <c r="I190" s="11" t="s">
        <v>12</v>
      </c>
      <c r="J190" s="46" t="s">
        <v>13</v>
      </c>
      <c r="K190" s="47" t="s">
        <v>14</v>
      </c>
      <c r="L190" s="28" t="s">
        <v>474</v>
      </c>
      <c r="O190" s="110">
        <v>16</v>
      </c>
      <c r="Q190" s="68"/>
    </row>
    <row r="191" spans="1:17" s="55" customFormat="1" ht="29.25" customHeight="1" x14ac:dyDescent="0.3">
      <c r="A191" s="55">
        <v>138</v>
      </c>
      <c r="B191" s="67">
        <v>43735</v>
      </c>
      <c r="C191" s="92">
        <v>32762</v>
      </c>
      <c r="D191" s="66" t="s">
        <v>335</v>
      </c>
      <c r="E191" s="58" t="s">
        <v>334</v>
      </c>
      <c r="F191" s="11" t="s">
        <v>12</v>
      </c>
      <c r="G191" s="46" t="s">
        <v>13</v>
      </c>
      <c r="H191" s="46" t="s">
        <v>13</v>
      </c>
      <c r="I191" s="11" t="s">
        <v>12</v>
      </c>
      <c r="J191" s="46" t="s">
        <v>13</v>
      </c>
      <c r="K191" s="26" t="s">
        <v>268</v>
      </c>
      <c r="L191" s="66"/>
      <c r="O191" s="110"/>
      <c r="Q191" s="68"/>
    </row>
    <row r="192" spans="1:17" s="68" customFormat="1" ht="36" customHeight="1" x14ac:dyDescent="0.3">
      <c r="B192" s="156"/>
      <c r="C192" s="166"/>
      <c r="D192" s="143"/>
      <c r="E192" s="167"/>
      <c r="F192" s="13"/>
      <c r="G192" s="128"/>
      <c r="H192" s="128"/>
      <c r="I192" s="13"/>
      <c r="J192" s="128"/>
      <c r="K192" s="48"/>
      <c r="L192" s="144" t="s">
        <v>19</v>
      </c>
      <c r="O192" s="115">
        <f>SUM(O171:O191)</f>
        <v>112</v>
      </c>
    </row>
    <row r="193" spans="1:37" s="55" customFormat="1" ht="31.5" customHeight="1" x14ac:dyDescent="0.3">
      <c r="B193" s="67"/>
      <c r="C193" s="92"/>
      <c r="D193" s="168" t="s">
        <v>338</v>
      </c>
      <c r="E193" s="169"/>
      <c r="F193" s="169"/>
      <c r="G193" s="169"/>
      <c r="H193" s="169"/>
      <c r="I193" s="169"/>
      <c r="J193" s="169"/>
      <c r="K193" s="169"/>
      <c r="L193" s="169"/>
      <c r="M193" s="169"/>
      <c r="N193" s="169"/>
      <c r="O193" s="169"/>
      <c r="P193" s="169"/>
      <c r="Q193" s="170"/>
    </row>
    <row r="194" spans="1:37" s="82" customFormat="1" ht="87" customHeight="1" x14ac:dyDescent="0.3">
      <c r="A194" s="98" t="s">
        <v>0</v>
      </c>
      <c r="B194" s="95" t="s">
        <v>1</v>
      </c>
      <c r="C194" s="96" t="s">
        <v>25</v>
      </c>
      <c r="D194" s="97" t="s">
        <v>2</v>
      </c>
      <c r="E194" s="94" t="s">
        <v>3</v>
      </c>
      <c r="F194" s="98" t="s">
        <v>4</v>
      </c>
      <c r="G194" s="98" t="s">
        <v>5</v>
      </c>
      <c r="H194" s="98" t="s">
        <v>6</v>
      </c>
      <c r="I194" s="98" t="s">
        <v>7</v>
      </c>
      <c r="J194" s="98" t="s">
        <v>8</v>
      </c>
      <c r="K194" s="97" t="s">
        <v>9</v>
      </c>
      <c r="L194" s="94" t="s">
        <v>10</v>
      </c>
      <c r="M194" s="97"/>
      <c r="N194" s="97"/>
      <c r="O194" s="119" t="s">
        <v>11</v>
      </c>
      <c r="P194" s="100"/>
      <c r="Q194" s="100"/>
      <c r="R194" s="100"/>
      <c r="S194" s="100"/>
      <c r="T194" s="100"/>
      <c r="U194" s="100"/>
      <c r="V194" s="100"/>
      <c r="W194" s="100"/>
      <c r="X194" s="100"/>
      <c r="Y194" s="100"/>
      <c r="Z194" s="100"/>
      <c r="AA194" s="100"/>
      <c r="AB194" s="100"/>
      <c r="AC194" s="100"/>
      <c r="AD194" s="100"/>
      <c r="AE194" s="100"/>
      <c r="AF194" s="100"/>
      <c r="AG194" s="100"/>
      <c r="AH194" s="100"/>
      <c r="AI194" s="100"/>
      <c r="AJ194" s="100"/>
      <c r="AK194" s="100"/>
    </row>
    <row r="195" spans="1:37" ht="33.75" customHeight="1" x14ac:dyDescent="0.3">
      <c r="A195" s="55">
        <v>139</v>
      </c>
      <c r="B195" s="67">
        <v>43740</v>
      </c>
      <c r="C195" s="55">
        <v>33329</v>
      </c>
      <c r="D195" s="80" t="s">
        <v>336</v>
      </c>
      <c r="E195" s="66" t="s">
        <v>337</v>
      </c>
      <c r="F195" s="11" t="s">
        <v>12</v>
      </c>
      <c r="G195" s="80" t="s">
        <v>13</v>
      </c>
      <c r="I195" s="11" t="s">
        <v>12</v>
      </c>
      <c r="J195" s="46" t="s">
        <v>13</v>
      </c>
      <c r="K195" s="47" t="s">
        <v>14</v>
      </c>
      <c r="L195" s="66" t="s">
        <v>348</v>
      </c>
      <c r="O195" s="116">
        <v>18</v>
      </c>
    </row>
    <row r="196" spans="1:37" ht="53.25" customHeight="1" x14ac:dyDescent="0.3">
      <c r="A196" s="55">
        <v>140</v>
      </c>
      <c r="B196" s="67">
        <v>43741</v>
      </c>
      <c r="C196" s="55">
        <v>33491</v>
      </c>
      <c r="D196" s="120" t="s">
        <v>340</v>
      </c>
      <c r="E196" s="66" t="s">
        <v>339</v>
      </c>
      <c r="F196" s="11" t="s">
        <v>12</v>
      </c>
      <c r="G196" s="80" t="s">
        <v>13</v>
      </c>
      <c r="H196" s="80" t="s">
        <v>13</v>
      </c>
      <c r="I196" s="11" t="s">
        <v>12</v>
      </c>
      <c r="J196" s="80" t="s">
        <v>13</v>
      </c>
      <c r="K196" s="47" t="s">
        <v>14</v>
      </c>
      <c r="L196" s="66" t="s">
        <v>466</v>
      </c>
    </row>
    <row r="197" spans="1:37" ht="88.5" customHeight="1" x14ac:dyDescent="0.3">
      <c r="A197" s="55">
        <v>141</v>
      </c>
      <c r="B197" s="67">
        <v>43742</v>
      </c>
      <c r="C197" s="55">
        <v>33805</v>
      </c>
      <c r="D197" s="66" t="s">
        <v>344</v>
      </c>
      <c r="E197" s="15" t="s">
        <v>341</v>
      </c>
      <c r="F197" s="11" t="s">
        <v>12</v>
      </c>
      <c r="G197" s="80" t="s">
        <v>13</v>
      </c>
      <c r="H197" s="80" t="s">
        <v>13</v>
      </c>
      <c r="I197" s="11" t="s">
        <v>12</v>
      </c>
      <c r="J197" s="80" t="s">
        <v>13</v>
      </c>
      <c r="K197" s="47" t="s">
        <v>14</v>
      </c>
      <c r="L197" s="66" t="s">
        <v>411</v>
      </c>
      <c r="O197" s="116">
        <v>23.5</v>
      </c>
    </row>
    <row r="198" spans="1:37" ht="43.5" customHeight="1" x14ac:dyDescent="0.3">
      <c r="A198" s="55">
        <v>142</v>
      </c>
      <c r="B198" s="67">
        <v>43746</v>
      </c>
      <c r="C198" s="55">
        <v>34259</v>
      </c>
      <c r="D198" s="74" t="s">
        <v>255</v>
      </c>
      <c r="E198" s="71" t="s">
        <v>342</v>
      </c>
      <c r="F198" s="11" t="s">
        <v>12</v>
      </c>
      <c r="G198" s="80" t="s">
        <v>13</v>
      </c>
      <c r="H198" s="80" t="s">
        <v>13</v>
      </c>
      <c r="I198" s="11" t="s">
        <v>12</v>
      </c>
      <c r="J198" s="80" t="s">
        <v>13</v>
      </c>
      <c r="K198" s="47" t="s">
        <v>14</v>
      </c>
      <c r="L198" s="66" t="s">
        <v>383</v>
      </c>
      <c r="O198" s="111">
        <v>7</v>
      </c>
    </row>
    <row r="199" spans="1:37" ht="60.75" customHeight="1" x14ac:dyDescent="0.3">
      <c r="A199" s="55">
        <v>143</v>
      </c>
      <c r="B199" s="67">
        <v>43748</v>
      </c>
      <c r="C199" s="55">
        <v>34412</v>
      </c>
      <c r="D199" s="74" t="s">
        <v>255</v>
      </c>
      <c r="E199" s="71" t="s">
        <v>343</v>
      </c>
      <c r="F199" s="11" t="s">
        <v>12</v>
      </c>
      <c r="G199" s="80" t="s">
        <v>13</v>
      </c>
      <c r="H199" s="80" t="s">
        <v>13</v>
      </c>
      <c r="I199" s="11" t="s">
        <v>12</v>
      </c>
      <c r="J199" s="80" t="s">
        <v>13</v>
      </c>
      <c r="K199" s="47" t="s">
        <v>14</v>
      </c>
      <c r="L199" s="66" t="s">
        <v>483</v>
      </c>
      <c r="N199" s="93">
        <f>SUM(O1:O177)</f>
        <v>973.34</v>
      </c>
      <c r="O199" s="110">
        <v>5</v>
      </c>
      <c r="P199" s="9"/>
    </row>
    <row r="200" spans="1:37" ht="52.5" customHeight="1" thickBot="1" x14ac:dyDescent="0.35">
      <c r="A200" s="121">
        <v>144</v>
      </c>
      <c r="B200" s="67">
        <v>43752</v>
      </c>
      <c r="C200" s="121">
        <v>34868</v>
      </c>
      <c r="D200" s="15" t="s">
        <v>15</v>
      </c>
      <c r="E200" s="71" t="s">
        <v>345</v>
      </c>
      <c r="F200" s="11" t="s">
        <v>12</v>
      </c>
      <c r="G200" s="80" t="s">
        <v>13</v>
      </c>
      <c r="H200" s="80" t="s">
        <v>13</v>
      </c>
      <c r="I200" s="11" t="s">
        <v>12</v>
      </c>
      <c r="J200" s="80" t="s">
        <v>13</v>
      </c>
      <c r="K200" s="47" t="s">
        <v>14</v>
      </c>
      <c r="L200" s="66" t="s">
        <v>384</v>
      </c>
      <c r="M200" s="98"/>
      <c r="N200" s="97"/>
      <c r="O200" s="111">
        <v>5</v>
      </c>
      <c r="P200" s="122"/>
      <c r="Q200" s="123"/>
      <c r="R200" s="122"/>
      <c r="S200" s="122"/>
      <c r="T200" s="122"/>
      <c r="U200" s="122"/>
    </row>
    <row r="201" spans="1:37" ht="66.75" customHeight="1" thickBot="1" x14ac:dyDescent="0.35">
      <c r="A201" s="124">
        <v>145</v>
      </c>
      <c r="B201" s="125" t="s">
        <v>407</v>
      </c>
      <c r="C201" s="80" t="s">
        <v>408</v>
      </c>
      <c r="D201" s="15" t="s">
        <v>409</v>
      </c>
      <c r="E201" s="71" t="s">
        <v>410</v>
      </c>
      <c r="F201" s="11" t="s">
        <v>12</v>
      </c>
      <c r="G201" s="80" t="s">
        <v>13</v>
      </c>
      <c r="H201" s="80" t="s">
        <v>13</v>
      </c>
      <c r="I201" s="11" t="s">
        <v>12</v>
      </c>
      <c r="J201" s="80" t="s">
        <v>13</v>
      </c>
      <c r="K201" s="47" t="s">
        <v>14</v>
      </c>
      <c r="L201" s="15" t="s">
        <v>438</v>
      </c>
      <c r="M201" s="46"/>
      <c r="N201" s="48"/>
      <c r="O201" s="110" t="s">
        <v>329</v>
      </c>
      <c r="P201" s="81"/>
      <c r="Q201" s="80"/>
      <c r="S201" s="93">
        <f>SUM(T3:T179)</f>
        <v>0</v>
      </c>
      <c r="T201" s="110"/>
      <c r="U201" s="9"/>
      <c r="V201" s="82"/>
      <c r="AI201" s="99"/>
      <c r="AJ201" s="99"/>
    </row>
    <row r="202" spans="1:37" ht="51.75" customHeight="1" thickBot="1" x14ac:dyDescent="0.35">
      <c r="A202" s="124">
        <v>146</v>
      </c>
      <c r="B202" s="125">
        <v>43753</v>
      </c>
      <c r="C202" s="121">
        <v>34997</v>
      </c>
      <c r="D202" s="41" t="s">
        <v>347</v>
      </c>
      <c r="E202" s="66" t="s">
        <v>346</v>
      </c>
      <c r="F202" s="11" t="s">
        <v>12</v>
      </c>
      <c r="G202" s="80" t="s">
        <v>13</v>
      </c>
      <c r="H202" s="80" t="s">
        <v>13</v>
      </c>
      <c r="I202" s="11" t="s">
        <v>12</v>
      </c>
      <c r="J202" s="80" t="s">
        <v>13</v>
      </c>
      <c r="K202" s="47" t="s">
        <v>14</v>
      </c>
      <c r="L202" s="66" t="s">
        <v>465</v>
      </c>
      <c r="N202" s="48"/>
      <c r="O202" s="80"/>
      <c r="P202" s="99"/>
      <c r="Q202" s="100"/>
      <c r="R202" s="99"/>
      <c r="S202" s="99"/>
      <c r="T202" s="99"/>
      <c r="U202" s="99"/>
      <c r="V202" s="99"/>
      <c r="W202" s="99"/>
      <c r="X202" s="99"/>
      <c r="Y202" s="99"/>
      <c r="Z202" s="99"/>
      <c r="AA202" s="99"/>
      <c r="AB202" s="99"/>
      <c r="AC202" s="99"/>
      <c r="AD202" s="99"/>
      <c r="AE202" s="99"/>
      <c r="AF202" s="99"/>
      <c r="AG202" s="99"/>
      <c r="AH202" s="99"/>
      <c r="AI202" s="99"/>
      <c r="AJ202" s="99"/>
      <c r="AK202" s="99"/>
    </row>
    <row r="203" spans="1:37" ht="54" customHeight="1" x14ac:dyDescent="0.3">
      <c r="A203" s="55">
        <v>147</v>
      </c>
      <c r="B203" s="67">
        <v>43755</v>
      </c>
      <c r="C203" s="55">
        <v>35404</v>
      </c>
      <c r="D203" s="80" t="s">
        <v>350</v>
      </c>
      <c r="E203" s="66" t="s">
        <v>349</v>
      </c>
      <c r="F203" s="11" t="s">
        <v>12</v>
      </c>
      <c r="G203" s="80" t="s">
        <v>13</v>
      </c>
      <c r="H203" s="80" t="s">
        <v>13</v>
      </c>
      <c r="I203" s="11" t="s">
        <v>12</v>
      </c>
      <c r="J203" s="11" t="s">
        <v>12</v>
      </c>
      <c r="K203" s="47" t="s">
        <v>14</v>
      </c>
      <c r="L203" s="66" t="s">
        <v>467</v>
      </c>
    </row>
    <row r="204" spans="1:37" ht="60" customHeight="1" x14ac:dyDescent="0.3">
      <c r="A204" s="55">
        <v>148</v>
      </c>
      <c r="B204" s="67">
        <v>43760</v>
      </c>
      <c r="C204" s="55">
        <v>35974</v>
      </c>
      <c r="D204" s="120" t="s">
        <v>353</v>
      </c>
      <c r="E204" s="66" t="s">
        <v>352</v>
      </c>
      <c r="F204" s="11" t="s">
        <v>12</v>
      </c>
      <c r="G204" s="80" t="s">
        <v>13</v>
      </c>
      <c r="H204" s="80" t="s">
        <v>13</v>
      </c>
      <c r="I204" s="11" t="s">
        <v>12</v>
      </c>
      <c r="J204" s="80" t="s">
        <v>13</v>
      </c>
      <c r="K204" s="47" t="s">
        <v>14</v>
      </c>
      <c r="L204" s="66" t="s">
        <v>468</v>
      </c>
    </row>
    <row r="205" spans="1:37" ht="54" customHeight="1" x14ac:dyDescent="0.3">
      <c r="A205" s="55">
        <v>149</v>
      </c>
      <c r="B205" s="67">
        <v>43759</v>
      </c>
      <c r="C205" s="55">
        <v>35772</v>
      </c>
      <c r="D205" s="120" t="s">
        <v>354</v>
      </c>
      <c r="E205" s="15" t="s">
        <v>355</v>
      </c>
      <c r="F205" s="11" t="s">
        <v>12</v>
      </c>
      <c r="G205" s="80" t="s">
        <v>13</v>
      </c>
      <c r="H205" s="80" t="s">
        <v>13</v>
      </c>
      <c r="I205" s="11" t="s">
        <v>12</v>
      </c>
      <c r="J205" s="80" t="s">
        <v>13</v>
      </c>
      <c r="K205" s="47" t="s">
        <v>14</v>
      </c>
      <c r="L205" s="66" t="s">
        <v>469</v>
      </c>
    </row>
    <row r="206" spans="1:37" ht="42" customHeight="1" x14ac:dyDescent="0.3">
      <c r="A206" s="55">
        <v>150</v>
      </c>
      <c r="B206" s="67">
        <v>43760</v>
      </c>
      <c r="C206" s="55">
        <v>35956</v>
      </c>
      <c r="D206" s="120" t="s">
        <v>356</v>
      </c>
      <c r="E206" s="66" t="s">
        <v>357</v>
      </c>
      <c r="F206" s="11" t="s">
        <v>12</v>
      </c>
      <c r="G206" s="80" t="s">
        <v>13</v>
      </c>
      <c r="H206" s="80" t="s">
        <v>13</v>
      </c>
      <c r="I206" s="11" t="s">
        <v>12</v>
      </c>
      <c r="J206" s="80" t="s">
        <v>13</v>
      </c>
      <c r="K206" s="47" t="s">
        <v>14</v>
      </c>
      <c r="L206" s="66" t="s">
        <v>402</v>
      </c>
      <c r="O206" s="116" t="s">
        <v>329</v>
      </c>
    </row>
    <row r="207" spans="1:37" ht="60.75" customHeight="1" x14ac:dyDescent="0.3">
      <c r="A207" s="55">
        <v>151</v>
      </c>
      <c r="B207" s="67">
        <v>43761</v>
      </c>
      <c r="C207" s="55">
        <v>36122</v>
      </c>
      <c r="D207" s="66" t="s">
        <v>307</v>
      </c>
      <c r="E207" s="66" t="s">
        <v>358</v>
      </c>
      <c r="F207" s="11" t="s">
        <v>12</v>
      </c>
      <c r="G207" s="80" t="s">
        <v>13</v>
      </c>
      <c r="H207" s="80" t="s">
        <v>13</v>
      </c>
      <c r="I207" s="11" t="s">
        <v>12</v>
      </c>
      <c r="J207" s="80" t="s">
        <v>13</v>
      </c>
      <c r="K207" s="47" t="s">
        <v>14</v>
      </c>
      <c r="L207" s="66" t="s">
        <v>494</v>
      </c>
      <c r="O207" s="116">
        <v>6.5</v>
      </c>
    </row>
    <row r="208" spans="1:37" ht="56.25" customHeight="1" x14ac:dyDescent="0.3">
      <c r="A208" s="55">
        <v>152</v>
      </c>
      <c r="B208" s="67">
        <v>43762</v>
      </c>
      <c r="C208" s="55">
        <v>36369</v>
      </c>
      <c r="D208" s="120" t="s">
        <v>360</v>
      </c>
      <c r="E208" s="66" t="s">
        <v>359</v>
      </c>
      <c r="F208" s="11" t="s">
        <v>12</v>
      </c>
      <c r="G208" s="80" t="s">
        <v>13</v>
      </c>
      <c r="H208" s="80" t="s">
        <v>13</v>
      </c>
      <c r="I208" s="11" t="s">
        <v>12</v>
      </c>
      <c r="J208" s="80" t="s">
        <v>13</v>
      </c>
      <c r="K208" s="47" t="s">
        <v>14</v>
      </c>
      <c r="L208" s="66" t="s">
        <v>470</v>
      </c>
    </row>
    <row r="209" spans="1:37" ht="44.25" customHeight="1" x14ac:dyDescent="0.3">
      <c r="A209" s="55">
        <v>153</v>
      </c>
      <c r="B209" s="67">
        <v>43766</v>
      </c>
      <c r="C209" s="55">
        <v>36714</v>
      </c>
      <c r="D209" s="120" t="s">
        <v>361</v>
      </c>
      <c r="E209" s="66" t="s">
        <v>362</v>
      </c>
      <c r="F209" s="80" t="s">
        <v>12</v>
      </c>
      <c r="G209" s="80" t="s">
        <v>13</v>
      </c>
      <c r="H209" s="80" t="s">
        <v>13</v>
      </c>
      <c r="I209" s="11" t="s">
        <v>12</v>
      </c>
      <c r="J209" s="80" t="s">
        <v>13</v>
      </c>
      <c r="K209" s="47" t="s">
        <v>14</v>
      </c>
      <c r="L209" s="66" t="s">
        <v>363</v>
      </c>
      <c r="O209" s="110">
        <v>6.5</v>
      </c>
    </row>
    <row r="210" spans="1:37" ht="29.25" customHeight="1" x14ac:dyDescent="0.3">
      <c r="A210" s="168" t="s">
        <v>338</v>
      </c>
      <c r="B210" s="169"/>
      <c r="C210" s="169"/>
      <c r="D210" s="169"/>
      <c r="E210" s="169"/>
      <c r="F210" s="169"/>
      <c r="G210" s="169"/>
      <c r="H210" s="169"/>
      <c r="I210" s="169"/>
      <c r="J210" s="169"/>
      <c r="K210" s="169"/>
      <c r="L210" s="152"/>
      <c r="M210" s="126"/>
      <c r="N210" s="126"/>
      <c r="O210" s="137"/>
      <c r="P210" s="126"/>
      <c r="Q210" s="127"/>
    </row>
    <row r="211" spans="1:37" ht="52.5" customHeight="1" x14ac:dyDescent="0.3">
      <c r="A211" s="55">
        <v>154</v>
      </c>
      <c r="B211" s="67">
        <v>43767</v>
      </c>
      <c r="C211" s="55">
        <v>36866</v>
      </c>
      <c r="D211" s="120" t="s">
        <v>368</v>
      </c>
      <c r="E211" s="66" t="s">
        <v>369</v>
      </c>
      <c r="F211" s="80" t="s">
        <v>12</v>
      </c>
      <c r="G211" s="80" t="s">
        <v>13</v>
      </c>
      <c r="H211" s="80" t="s">
        <v>13</v>
      </c>
      <c r="I211" s="80" t="s">
        <v>12</v>
      </c>
      <c r="J211" s="80" t="s">
        <v>13</v>
      </c>
      <c r="K211" s="47" t="s">
        <v>14</v>
      </c>
      <c r="L211" s="66" t="s">
        <v>471</v>
      </c>
      <c r="O211" s="110"/>
    </row>
    <row r="212" spans="1:37" ht="75.75" customHeight="1" x14ac:dyDescent="0.3">
      <c r="A212" s="55">
        <v>155</v>
      </c>
      <c r="B212" s="67">
        <v>43767</v>
      </c>
      <c r="C212" s="55">
        <v>36919</v>
      </c>
      <c r="D212" s="120" t="s">
        <v>503</v>
      </c>
      <c r="E212" s="66" t="s">
        <v>365</v>
      </c>
      <c r="F212" s="80" t="s">
        <v>12</v>
      </c>
      <c r="G212" s="80" t="s">
        <v>13</v>
      </c>
      <c r="H212" s="80" t="s">
        <v>13</v>
      </c>
      <c r="I212" s="80" t="s">
        <v>12</v>
      </c>
      <c r="J212" s="80" t="s">
        <v>13</v>
      </c>
      <c r="K212" s="47" t="s">
        <v>14</v>
      </c>
      <c r="L212" s="66" t="s">
        <v>495</v>
      </c>
      <c r="O212" s="116">
        <v>16.5</v>
      </c>
    </row>
    <row r="213" spans="1:37" ht="48" customHeight="1" x14ac:dyDescent="0.3">
      <c r="A213" s="55">
        <v>156</v>
      </c>
      <c r="B213" s="67">
        <v>43769</v>
      </c>
      <c r="C213" s="55">
        <v>37192</v>
      </c>
      <c r="D213" s="120" t="s">
        <v>366</v>
      </c>
      <c r="E213" s="66" t="s">
        <v>367</v>
      </c>
      <c r="F213" s="80" t="s">
        <v>12</v>
      </c>
      <c r="G213" s="80" t="s">
        <v>13</v>
      </c>
      <c r="H213" s="80" t="s">
        <v>13</v>
      </c>
      <c r="I213" s="80" t="s">
        <v>12</v>
      </c>
      <c r="J213" s="80" t="s">
        <v>13</v>
      </c>
      <c r="K213" s="47" t="s">
        <v>14</v>
      </c>
      <c r="L213" s="66" t="s">
        <v>472</v>
      </c>
    </row>
    <row r="214" spans="1:37" ht="23.25" customHeight="1" x14ac:dyDescent="0.3">
      <c r="D214" s="120"/>
      <c r="L214" s="144" t="s">
        <v>19</v>
      </c>
      <c r="M214" s="82"/>
      <c r="N214" s="82"/>
      <c r="O214" s="129">
        <f>SUM(O195:O213)</f>
        <v>88</v>
      </c>
    </row>
    <row r="215" spans="1:37" ht="32.25" customHeight="1" x14ac:dyDescent="0.3">
      <c r="A215" s="80"/>
      <c r="B215" s="80"/>
      <c r="C215" s="80"/>
      <c r="D215" s="168" t="s">
        <v>370</v>
      </c>
      <c r="E215" s="178"/>
      <c r="F215" s="178"/>
      <c r="G215" s="178"/>
      <c r="H215" s="178"/>
      <c r="I215" s="178"/>
      <c r="J215" s="178"/>
      <c r="K215" s="178"/>
      <c r="L215" s="178"/>
      <c r="M215" s="178"/>
      <c r="N215" s="178"/>
      <c r="O215" s="178"/>
      <c r="P215" s="178"/>
      <c r="Q215" s="179"/>
    </row>
    <row r="216" spans="1:37" s="82" customFormat="1" ht="83.25" customHeight="1" x14ac:dyDescent="0.3">
      <c r="A216" s="98" t="s">
        <v>0</v>
      </c>
      <c r="B216" s="95" t="s">
        <v>1</v>
      </c>
      <c r="C216" s="96" t="s">
        <v>25</v>
      </c>
      <c r="D216" s="97" t="s">
        <v>2</v>
      </c>
      <c r="E216" s="94" t="s">
        <v>3</v>
      </c>
      <c r="F216" s="98" t="s">
        <v>4</v>
      </c>
      <c r="G216" s="98" t="s">
        <v>5</v>
      </c>
      <c r="H216" s="98" t="s">
        <v>6</v>
      </c>
      <c r="I216" s="98" t="s">
        <v>7</v>
      </c>
      <c r="J216" s="98" t="s">
        <v>8</v>
      </c>
      <c r="K216" s="97" t="s">
        <v>9</v>
      </c>
      <c r="L216" s="94" t="s">
        <v>10</v>
      </c>
      <c r="M216" s="97"/>
      <c r="N216" s="97"/>
      <c r="O216" s="119" t="s">
        <v>11</v>
      </c>
      <c r="P216" s="100"/>
      <c r="Q216" s="100"/>
      <c r="R216" s="100"/>
      <c r="S216" s="100"/>
      <c r="T216" s="100"/>
      <c r="U216" s="100"/>
      <c r="V216" s="100"/>
      <c r="W216" s="100"/>
      <c r="X216" s="100"/>
      <c r="Y216" s="100"/>
      <c r="Z216" s="100"/>
      <c r="AA216" s="100"/>
      <c r="AB216" s="100"/>
      <c r="AC216" s="100"/>
      <c r="AD216" s="100"/>
      <c r="AE216" s="100"/>
      <c r="AF216" s="100"/>
      <c r="AG216" s="100"/>
      <c r="AH216" s="100"/>
      <c r="AI216" s="100"/>
      <c r="AJ216" s="100"/>
      <c r="AK216" s="100"/>
    </row>
    <row r="217" spans="1:37" ht="48.75" customHeight="1" x14ac:dyDescent="0.3">
      <c r="A217" s="55">
        <v>157</v>
      </c>
      <c r="B217" s="67">
        <v>43734</v>
      </c>
      <c r="C217" s="55">
        <v>32642</v>
      </c>
      <c r="D217" s="120" t="s">
        <v>503</v>
      </c>
      <c r="E217" s="66" t="s">
        <v>371</v>
      </c>
      <c r="F217" s="80" t="s">
        <v>12</v>
      </c>
      <c r="G217" s="80" t="s">
        <v>13</v>
      </c>
      <c r="H217" s="80" t="s">
        <v>13</v>
      </c>
      <c r="I217" s="80" t="s">
        <v>12</v>
      </c>
      <c r="J217" s="80" t="s">
        <v>13</v>
      </c>
      <c r="K217" s="47" t="s">
        <v>14</v>
      </c>
      <c r="L217" s="66" t="s">
        <v>375</v>
      </c>
      <c r="O217" s="115">
        <v>15</v>
      </c>
    </row>
    <row r="218" spans="1:37" ht="45" customHeight="1" x14ac:dyDescent="0.3">
      <c r="A218" s="55">
        <v>158</v>
      </c>
      <c r="B218" s="67">
        <v>43773</v>
      </c>
      <c r="C218" s="55">
        <v>37312</v>
      </c>
      <c r="D218" s="120" t="s">
        <v>504</v>
      </c>
      <c r="E218" s="66" t="s">
        <v>374</v>
      </c>
      <c r="F218" s="80" t="s">
        <v>12</v>
      </c>
      <c r="G218" s="80" t="s">
        <v>13</v>
      </c>
      <c r="H218" s="80" t="s">
        <v>13</v>
      </c>
      <c r="I218" s="80" t="s">
        <v>12</v>
      </c>
      <c r="J218" s="80" t="s">
        <v>13</v>
      </c>
      <c r="K218" s="47" t="s">
        <v>14</v>
      </c>
      <c r="L218" s="66" t="s">
        <v>401</v>
      </c>
      <c r="O218" s="115">
        <v>5</v>
      </c>
    </row>
    <row r="219" spans="1:37" ht="45.75" customHeight="1" x14ac:dyDescent="0.3">
      <c r="A219" s="55">
        <v>159</v>
      </c>
      <c r="B219" s="67">
        <v>43774</v>
      </c>
      <c r="C219" s="55">
        <v>37740</v>
      </c>
      <c r="D219" s="120" t="s">
        <v>372</v>
      </c>
      <c r="E219" s="66" t="s">
        <v>373</v>
      </c>
      <c r="F219" s="80" t="s">
        <v>12</v>
      </c>
      <c r="G219" s="80" t="s">
        <v>13</v>
      </c>
      <c r="H219" s="80" t="s">
        <v>13</v>
      </c>
      <c r="I219" s="80" t="s">
        <v>12</v>
      </c>
      <c r="J219" s="80" t="s">
        <v>13</v>
      </c>
      <c r="K219" s="47" t="s">
        <v>14</v>
      </c>
      <c r="L219" s="66" t="s">
        <v>379</v>
      </c>
    </row>
    <row r="220" spans="1:37" ht="42.75" customHeight="1" x14ac:dyDescent="0.3">
      <c r="A220" s="55">
        <v>160</v>
      </c>
      <c r="B220" s="67">
        <v>43776</v>
      </c>
      <c r="C220" s="55">
        <v>38086</v>
      </c>
      <c r="D220" s="66" t="s">
        <v>161</v>
      </c>
      <c r="E220" s="66" t="s">
        <v>376</v>
      </c>
      <c r="F220" s="80" t="s">
        <v>12</v>
      </c>
      <c r="G220" s="80" t="s">
        <v>13</v>
      </c>
      <c r="H220" s="80" t="s">
        <v>13</v>
      </c>
      <c r="I220" s="80" t="s">
        <v>12</v>
      </c>
      <c r="J220" s="80" t="s">
        <v>13</v>
      </c>
      <c r="K220" s="47" t="s">
        <v>14</v>
      </c>
      <c r="L220" s="66" t="s">
        <v>29</v>
      </c>
      <c r="O220" s="105">
        <v>6.5</v>
      </c>
    </row>
    <row r="221" spans="1:37" ht="45.75" customHeight="1" x14ac:dyDescent="0.3">
      <c r="A221" s="55">
        <v>161</v>
      </c>
      <c r="B221" s="67">
        <v>43761</v>
      </c>
      <c r="C221" s="55">
        <v>36180</v>
      </c>
      <c r="D221" s="120" t="s">
        <v>377</v>
      </c>
      <c r="E221" s="66" t="s">
        <v>378</v>
      </c>
      <c r="F221" s="80" t="s">
        <v>12</v>
      </c>
      <c r="G221" s="80" t="s">
        <v>13</v>
      </c>
      <c r="H221" s="80" t="s">
        <v>13</v>
      </c>
      <c r="I221" s="80" t="s">
        <v>12</v>
      </c>
      <c r="J221" s="80" t="s">
        <v>13</v>
      </c>
      <c r="K221" s="47" t="s">
        <v>14</v>
      </c>
      <c r="L221" s="66" t="s">
        <v>29</v>
      </c>
      <c r="O221" s="105">
        <v>5</v>
      </c>
    </row>
    <row r="222" spans="1:37" ht="63" customHeight="1" x14ac:dyDescent="0.3">
      <c r="A222" s="55">
        <v>162</v>
      </c>
      <c r="B222" s="67">
        <v>43777</v>
      </c>
      <c r="C222" s="55">
        <v>38265</v>
      </c>
      <c r="D222" s="120" t="s">
        <v>380</v>
      </c>
      <c r="E222" s="66" t="s">
        <v>381</v>
      </c>
      <c r="F222" s="80" t="s">
        <v>12</v>
      </c>
      <c r="G222" s="80" t="s">
        <v>13</v>
      </c>
      <c r="H222" s="80" t="s">
        <v>13</v>
      </c>
      <c r="I222" s="80" t="s">
        <v>12</v>
      </c>
      <c r="J222" s="80" t="s">
        <v>13</v>
      </c>
      <c r="K222" s="47" t="s">
        <v>14</v>
      </c>
      <c r="L222" s="66" t="s">
        <v>482</v>
      </c>
    </row>
    <row r="223" spans="1:37" ht="48.75" customHeight="1" x14ac:dyDescent="0.3">
      <c r="A223" s="55">
        <v>163</v>
      </c>
      <c r="B223" s="67">
        <v>43787</v>
      </c>
      <c r="C223" s="55">
        <v>39357</v>
      </c>
      <c r="D223" s="120" t="s">
        <v>503</v>
      </c>
      <c r="E223" s="66" t="s">
        <v>382</v>
      </c>
      <c r="F223" s="80" t="s">
        <v>12</v>
      </c>
      <c r="G223" s="80" t="s">
        <v>13</v>
      </c>
      <c r="H223" s="80" t="s">
        <v>13</v>
      </c>
      <c r="I223" s="80" t="s">
        <v>12</v>
      </c>
      <c r="J223" s="80" t="s">
        <v>13</v>
      </c>
      <c r="K223" s="47" t="s">
        <v>14</v>
      </c>
      <c r="L223" s="66" t="s">
        <v>477</v>
      </c>
    </row>
    <row r="224" spans="1:37" ht="66" customHeight="1" x14ac:dyDescent="0.3">
      <c r="A224" s="55">
        <v>164</v>
      </c>
      <c r="B224" s="67">
        <v>43788</v>
      </c>
      <c r="C224" s="55">
        <v>39521</v>
      </c>
      <c r="D224" s="20" t="s">
        <v>385</v>
      </c>
      <c r="E224" s="15" t="s">
        <v>390</v>
      </c>
      <c r="F224" s="80" t="s">
        <v>12</v>
      </c>
      <c r="G224" s="80" t="s">
        <v>13</v>
      </c>
      <c r="H224" s="80" t="s">
        <v>13</v>
      </c>
      <c r="I224" s="80" t="s">
        <v>12</v>
      </c>
      <c r="J224" s="80" t="s">
        <v>13</v>
      </c>
      <c r="K224" s="47" t="s">
        <v>14</v>
      </c>
      <c r="L224" s="66" t="s">
        <v>476</v>
      </c>
    </row>
    <row r="225" spans="1:36" ht="76.5" customHeight="1" x14ac:dyDescent="0.3">
      <c r="A225" s="55">
        <v>165</v>
      </c>
      <c r="B225" s="67">
        <v>43788</v>
      </c>
      <c r="C225" s="55">
        <v>39527</v>
      </c>
      <c r="D225" s="120" t="s">
        <v>504</v>
      </c>
      <c r="E225" s="66" t="s">
        <v>386</v>
      </c>
      <c r="F225" s="80" t="s">
        <v>12</v>
      </c>
      <c r="G225" s="80" t="s">
        <v>13</v>
      </c>
      <c r="H225" s="80" t="s">
        <v>13</v>
      </c>
      <c r="I225" s="80" t="s">
        <v>12</v>
      </c>
      <c r="J225" s="80" t="s">
        <v>13</v>
      </c>
      <c r="K225" s="47" t="s">
        <v>14</v>
      </c>
      <c r="L225" s="66" t="s">
        <v>488</v>
      </c>
      <c r="O225" s="116">
        <v>6.5</v>
      </c>
    </row>
    <row r="226" spans="1:36" ht="73.5" customHeight="1" x14ac:dyDescent="0.3">
      <c r="A226" s="55">
        <v>166</v>
      </c>
      <c r="B226" s="67">
        <v>43788</v>
      </c>
      <c r="C226" s="55">
        <v>39536</v>
      </c>
      <c r="D226" s="120" t="s">
        <v>505</v>
      </c>
      <c r="E226" s="66" t="s">
        <v>387</v>
      </c>
      <c r="F226" s="80" t="s">
        <v>12</v>
      </c>
      <c r="G226" s="80" t="s">
        <v>13</v>
      </c>
      <c r="H226" s="80" t="s">
        <v>13</v>
      </c>
      <c r="I226" s="80" t="s">
        <v>12</v>
      </c>
      <c r="J226" s="80" t="s">
        <v>13</v>
      </c>
      <c r="K226" s="47" t="s">
        <v>14</v>
      </c>
      <c r="L226" s="66" t="s">
        <v>486</v>
      </c>
      <c r="O226" s="116">
        <v>5</v>
      </c>
    </row>
    <row r="227" spans="1:36" ht="64.5" customHeight="1" x14ac:dyDescent="0.3">
      <c r="A227" s="55">
        <v>167</v>
      </c>
      <c r="B227" s="67">
        <v>43791</v>
      </c>
      <c r="C227" s="55">
        <v>39965</v>
      </c>
      <c r="D227" s="120" t="s">
        <v>399</v>
      </c>
      <c r="E227" s="66" t="s">
        <v>400</v>
      </c>
      <c r="F227" s="80" t="s">
        <v>12</v>
      </c>
      <c r="G227" s="80" t="s">
        <v>13</v>
      </c>
      <c r="H227" s="80" t="s">
        <v>13</v>
      </c>
      <c r="I227" s="80" t="s">
        <v>12</v>
      </c>
      <c r="J227" s="80" t="s">
        <v>13</v>
      </c>
      <c r="K227" s="47" t="s">
        <v>14</v>
      </c>
      <c r="L227" s="66" t="s">
        <v>497</v>
      </c>
      <c r="O227" s="116">
        <v>5</v>
      </c>
    </row>
    <row r="228" spans="1:36" ht="45.75" customHeight="1" x14ac:dyDescent="0.3">
      <c r="A228" s="55">
        <v>168</v>
      </c>
      <c r="B228" s="67">
        <v>43795</v>
      </c>
      <c r="C228" s="55">
        <v>40376</v>
      </c>
      <c r="D228" s="120" t="s">
        <v>388</v>
      </c>
      <c r="E228" s="66" t="s">
        <v>389</v>
      </c>
      <c r="F228" s="80" t="s">
        <v>12</v>
      </c>
      <c r="G228" s="80" t="s">
        <v>13</v>
      </c>
      <c r="H228" s="80" t="s">
        <v>13</v>
      </c>
      <c r="I228" s="80" t="s">
        <v>12</v>
      </c>
      <c r="J228" s="80" t="s">
        <v>13</v>
      </c>
      <c r="K228" s="47" t="s">
        <v>14</v>
      </c>
      <c r="L228" s="66" t="s">
        <v>489</v>
      </c>
      <c r="O228" s="116">
        <v>5</v>
      </c>
    </row>
    <row r="229" spans="1:36" ht="49.5" customHeight="1" x14ac:dyDescent="0.3">
      <c r="A229" s="55">
        <v>169</v>
      </c>
      <c r="B229" s="67">
        <v>43795</v>
      </c>
      <c r="C229" s="55">
        <v>40491</v>
      </c>
      <c r="D229" s="55" t="s">
        <v>506</v>
      </c>
      <c r="E229" s="66" t="s">
        <v>391</v>
      </c>
      <c r="F229" s="80" t="s">
        <v>12</v>
      </c>
      <c r="G229" s="80" t="s">
        <v>13</v>
      </c>
      <c r="H229" s="80" t="s">
        <v>13</v>
      </c>
      <c r="I229" s="80" t="s">
        <v>12</v>
      </c>
      <c r="J229" s="80" t="s">
        <v>13</v>
      </c>
      <c r="K229" s="47" t="s">
        <v>14</v>
      </c>
      <c r="L229" s="66" t="s">
        <v>439</v>
      </c>
      <c r="O229" s="68">
        <v>20</v>
      </c>
      <c r="P229" s="81"/>
      <c r="Q229" s="80"/>
      <c r="T229" s="116"/>
      <c r="V229" s="82"/>
    </row>
    <row r="230" spans="1:36" ht="47.25" customHeight="1" x14ac:dyDescent="0.3">
      <c r="A230" s="55">
        <v>170</v>
      </c>
      <c r="B230" s="67">
        <v>43796</v>
      </c>
      <c r="C230" s="55">
        <v>40514</v>
      </c>
      <c r="D230" s="55" t="s">
        <v>506</v>
      </c>
      <c r="E230" s="66" t="s">
        <v>392</v>
      </c>
      <c r="F230" s="80" t="s">
        <v>12</v>
      </c>
      <c r="G230" s="80" t="s">
        <v>13</v>
      </c>
      <c r="H230" s="80" t="s">
        <v>13</v>
      </c>
      <c r="I230" s="80" t="s">
        <v>12</v>
      </c>
      <c r="J230" s="80" t="s">
        <v>13</v>
      </c>
      <c r="K230" s="47" t="s">
        <v>14</v>
      </c>
      <c r="L230" s="66" t="s">
        <v>439</v>
      </c>
      <c r="M230" s="2"/>
      <c r="N230" s="2"/>
      <c r="O230" s="110">
        <v>5</v>
      </c>
      <c r="P230" s="2"/>
      <c r="Q230" s="5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</row>
    <row r="231" spans="1:36" ht="30.75" customHeight="1" x14ac:dyDescent="0.3">
      <c r="A231" s="55">
        <v>171</v>
      </c>
      <c r="B231" s="67">
        <v>43797</v>
      </c>
      <c r="C231" s="55">
        <v>42633</v>
      </c>
      <c r="D231" s="120" t="s">
        <v>507</v>
      </c>
      <c r="E231" s="15" t="s">
        <v>396</v>
      </c>
      <c r="F231" s="80" t="s">
        <v>12</v>
      </c>
      <c r="G231" s="80" t="s">
        <v>13</v>
      </c>
      <c r="H231" s="80" t="s">
        <v>13</v>
      </c>
      <c r="I231" s="80" t="s">
        <v>12</v>
      </c>
      <c r="J231" s="80" t="s">
        <v>13</v>
      </c>
      <c r="K231" s="47" t="s">
        <v>14</v>
      </c>
      <c r="L231" s="66" t="s">
        <v>397</v>
      </c>
      <c r="O231" s="111" t="s">
        <v>329</v>
      </c>
    </row>
    <row r="232" spans="1:36" ht="36" customHeight="1" x14ac:dyDescent="0.3">
      <c r="D232" s="120"/>
      <c r="L232" s="151" t="s">
        <v>19</v>
      </c>
      <c r="O232" s="129">
        <f>SUM(O217:O231)</f>
        <v>78</v>
      </c>
    </row>
    <row r="233" spans="1:36" ht="30.75" customHeight="1" x14ac:dyDescent="0.3">
      <c r="A233" s="80"/>
      <c r="B233" s="80"/>
      <c r="C233" s="80"/>
      <c r="D233" s="168" t="s">
        <v>393</v>
      </c>
      <c r="E233" s="178"/>
      <c r="F233" s="178"/>
      <c r="G233" s="178"/>
      <c r="H233" s="178"/>
      <c r="I233" s="178"/>
      <c r="J233" s="178"/>
      <c r="K233" s="178"/>
      <c r="L233" s="178"/>
      <c r="M233" s="178"/>
      <c r="N233" s="178"/>
      <c r="O233" s="178"/>
      <c r="P233" s="178"/>
      <c r="Q233" s="179"/>
    </row>
    <row r="234" spans="1:36" s="82" customFormat="1" ht="87" customHeight="1" x14ac:dyDescent="0.3">
      <c r="A234" s="98" t="s">
        <v>0</v>
      </c>
      <c r="B234" s="95" t="s">
        <v>1</v>
      </c>
      <c r="C234" s="96" t="s">
        <v>25</v>
      </c>
      <c r="D234" s="97" t="s">
        <v>2</v>
      </c>
      <c r="E234" s="94" t="s">
        <v>3</v>
      </c>
      <c r="F234" s="98" t="s">
        <v>4</v>
      </c>
      <c r="G234" s="98" t="s">
        <v>5</v>
      </c>
      <c r="H234" s="98" t="s">
        <v>6</v>
      </c>
      <c r="I234" s="98" t="s">
        <v>7</v>
      </c>
      <c r="J234" s="98" t="s">
        <v>8</v>
      </c>
      <c r="K234" s="97" t="s">
        <v>9</v>
      </c>
      <c r="L234" s="94" t="s">
        <v>10</v>
      </c>
      <c r="M234" s="97"/>
      <c r="N234" s="97"/>
      <c r="O234" s="119" t="s">
        <v>11</v>
      </c>
      <c r="P234" s="100"/>
      <c r="Q234" s="100"/>
    </row>
    <row r="235" spans="1:36" ht="49.5" customHeight="1" x14ac:dyDescent="0.3">
      <c r="A235" s="55">
        <v>172</v>
      </c>
      <c r="B235" s="67">
        <v>43801</v>
      </c>
      <c r="C235" s="55">
        <v>41079</v>
      </c>
      <c r="D235" s="66" t="s">
        <v>314</v>
      </c>
      <c r="E235" s="66" t="s">
        <v>395</v>
      </c>
      <c r="F235" s="80" t="s">
        <v>12</v>
      </c>
      <c r="G235" s="80" t="s">
        <v>13</v>
      </c>
      <c r="H235" s="80" t="s">
        <v>13</v>
      </c>
      <c r="I235" s="80" t="s">
        <v>12</v>
      </c>
      <c r="J235" s="80" t="s">
        <v>13</v>
      </c>
      <c r="K235" s="47" t="s">
        <v>14</v>
      </c>
      <c r="L235" s="63" t="s">
        <v>478</v>
      </c>
    </row>
    <row r="236" spans="1:36" ht="59.25" customHeight="1" x14ac:dyDescent="0.3">
      <c r="A236" s="55">
        <v>173</v>
      </c>
      <c r="B236" s="67">
        <v>43802</v>
      </c>
      <c r="C236" s="55">
        <v>41442</v>
      </c>
      <c r="D236" s="66" t="s">
        <v>508</v>
      </c>
      <c r="E236" s="66" t="s">
        <v>394</v>
      </c>
      <c r="F236" s="80" t="s">
        <v>12</v>
      </c>
      <c r="G236" s="80" t="s">
        <v>13</v>
      </c>
      <c r="H236" s="80" t="s">
        <v>13</v>
      </c>
      <c r="I236" s="80" t="s">
        <v>12</v>
      </c>
      <c r="J236" s="80" t="s">
        <v>13</v>
      </c>
      <c r="K236" s="47" t="s">
        <v>14</v>
      </c>
      <c r="L236" s="66" t="s">
        <v>487</v>
      </c>
      <c r="O236" s="116">
        <v>5</v>
      </c>
    </row>
    <row r="237" spans="1:36" ht="61.5" customHeight="1" x14ac:dyDescent="0.3">
      <c r="A237" s="55">
        <v>174</v>
      </c>
      <c r="B237" s="67">
        <v>43803</v>
      </c>
      <c r="C237" s="55">
        <v>41620</v>
      </c>
      <c r="D237" s="66" t="s">
        <v>509</v>
      </c>
      <c r="E237" s="66" t="s">
        <v>398</v>
      </c>
      <c r="F237" s="80" t="s">
        <v>12</v>
      </c>
      <c r="G237" s="80" t="s">
        <v>13</v>
      </c>
      <c r="H237" s="80" t="s">
        <v>13</v>
      </c>
      <c r="I237" s="80" t="s">
        <v>12</v>
      </c>
      <c r="J237" s="80" t="s">
        <v>13</v>
      </c>
      <c r="K237" s="47" t="s">
        <v>14</v>
      </c>
      <c r="L237" s="66" t="s">
        <v>475</v>
      </c>
      <c r="O237" s="116">
        <v>5</v>
      </c>
    </row>
    <row r="238" spans="1:36" ht="76.5" customHeight="1" x14ac:dyDescent="0.3">
      <c r="A238" s="55">
        <v>175</v>
      </c>
      <c r="B238" s="67">
        <v>43810</v>
      </c>
      <c r="C238" s="55">
        <v>42679</v>
      </c>
      <c r="D238" s="66" t="s">
        <v>403</v>
      </c>
      <c r="E238" s="66" t="s">
        <v>404</v>
      </c>
      <c r="F238" s="80" t="s">
        <v>12</v>
      </c>
      <c r="G238" s="80" t="s">
        <v>13</v>
      </c>
      <c r="H238" s="80" t="s">
        <v>13</v>
      </c>
      <c r="I238" s="80" t="s">
        <v>12</v>
      </c>
      <c r="J238" s="80" t="s">
        <v>13</v>
      </c>
      <c r="K238" s="47" t="s">
        <v>14</v>
      </c>
      <c r="L238" s="66" t="s">
        <v>490</v>
      </c>
      <c r="O238" s="116">
        <v>20</v>
      </c>
    </row>
    <row r="239" spans="1:36" ht="80.25" customHeight="1" x14ac:dyDescent="0.3">
      <c r="A239" s="55">
        <v>176</v>
      </c>
      <c r="B239" s="67">
        <v>43810</v>
      </c>
      <c r="C239" s="55">
        <v>42831</v>
      </c>
      <c r="D239" s="15" t="s">
        <v>17</v>
      </c>
      <c r="E239" s="66" t="s">
        <v>405</v>
      </c>
      <c r="F239" s="80" t="s">
        <v>12</v>
      </c>
      <c r="G239" s="80" t="s">
        <v>13</v>
      </c>
      <c r="H239" s="80" t="s">
        <v>13</v>
      </c>
      <c r="I239" s="80" t="s">
        <v>12</v>
      </c>
      <c r="J239" s="80" t="s">
        <v>13</v>
      </c>
      <c r="K239" s="47" t="s">
        <v>14</v>
      </c>
      <c r="L239" s="66" t="s">
        <v>484</v>
      </c>
      <c r="O239" s="116">
        <v>10</v>
      </c>
    </row>
    <row r="240" spans="1:36" ht="78" customHeight="1" x14ac:dyDescent="0.3">
      <c r="A240" s="55">
        <v>177</v>
      </c>
      <c r="B240" s="67">
        <v>43816</v>
      </c>
      <c r="C240" s="55">
        <v>44259</v>
      </c>
      <c r="D240" s="66" t="s">
        <v>406</v>
      </c>
      <c r="E240" s="66" t="s">
        <v>412</v>
      </c>
      <c r="F240" s="80" t="s">
        <v>12</v>
      </c>
      <c r="G240" s="80" t="s">
        <v>13</v>
      </c>
      <c r="H240" s="80" t="s">
        <v>13</v>
      </c>
      <c r="I240" s="80" t="s">
        <v>12</v>
      </c>
      <c r="J240" s="80" t="s">
        <v>13</v>
      </c>
      <c r="K240" s="47" t="s">
        <v>14</v>
      </c>
      <c r="L240" s="66" t="s">
        <v>485</v>
      </c>
      <c r="O240" s="116">
        <v>10</v>
      </c>
    </row>
    <row r="241" spans="1:21" ht="45.75" customHeight="1" x14ac:dyDescent="0.3">
      <c r="A241" s="55">
        <v>178</v>
      </c>
      <c r="B241" s="67">
        <v>43819</v>
      </c>
      <c r="C241" s="55">
        <v>44723</v>
      </c>
      <c r="D241" s="66" t="s">
        <v>413</v>
      </c>
      <c r="E241" s="66" t="s">
        <v>414</v>
      </c>
      <c r="F241" s="80" t="s">
        <v>12</v>
      </c>
      <c r="G241" s="80" t="s">
        <v>13</v>
      </c>
      <c r="H241" s="80" t="s">
        <v>13</v>
      </c>
      <c r="I241" s="80" t="s">
        <v>12</v>
      </c>
      <c r="J241" s="80" t="s">
        <v>13</v>
      </c>
      <c r="K241" s="47" t="s">
        <v>14</v>
      </c>
      <c r="L241" s="66" t="s">
        <v>481</v>
      </c>
    </row>
    <row r="242" spans="1:21" ht="48.75" customHeight="1" x14ac:dyDescent="0.3">
      <c r="A242" s="121">
        <v>179</v>
      </c>
      <c r="B242" s="67">
        <v>43818</v>
      </c>
      <c r="C242" s="121">
        <v>44446</v>
      </c>
      <c r="D242" s="15" t="s">
        <v>415</v>
      </c>
      <c r="E242" s="71" t="s">
        <v>416</v>
      </c>
      <c r="F242" s="11" t="s">
        <v>12</v>
      </c>
      <c r="G242" s="80" t="s">
        <v>13</v>
      </c>
      <c r="H242" s="80" t="s">
        <v>13</v>
      </c>
      <c r="I242" s="11" t="s">
        <v>12</v>
      </c>
      <c r="J242" s="80" t="s">
        <v>13</v>
      </c>
      <c r="K242" s="154" t="s">
        <v>13</v>
      </c>
      <c r="L242" s="66" t="s">
        <v>480</v>
      </c>
      <c r="M242" s="98"/>
      <c r="N242" s="97"/>
      <c r="O242" s="111"/>
      <c r="P242" s="122"/>
      <c r="Q242" s="123"/>
      <c r="R242" s="122"/>
      <c r="S242" s="122"/>
      <c r="T242" s="122"/>
      <c r="U242" s="122"/>
    </row>
    <row r="243" spans="1:21" ht="42" customHeight="1" x14ac:dyDescent="0.3">
      <c r="A243" s="121">
        <v>180</v>
      </c>
      <c r="B243" s="67">
        <v>43818</v>
      </c>
      <c r="C243" s="121">
        <v>44448</v>
      </c>
      <c r="D243" s="15" t="s">
        <v>415</v>
      </c>
      <c r="E243" s="71" t="s">
        <v>417</v>
      </c>
      <c r="F243" s="11" t="s">
        <v>12</v>
      </c>
      <c r="G243" s="80" t="s">
        <v>13</v>
      </c>
      <c r="H243" s="80" t="s">
        <v>13</v>
      </c>
      <c r="I243" s="11" t="s">
        <v>12</v>
      </c>
      <c r="J243" s="80" t="s">
        <v>13</v>
      </c>
      <c r="K243" s="154" t="s">
        <v>13</v>
      </c>
      <c r="L243" s="66" t="s">
        <v>479</v>
      </c>
      <c r="M243" s="98"/>
      <c r="N243" s="97"/>
      <c r="O243" s="111"/>
      <c r="P243" s="122"/>
      <c r="Q243" s="123"/>
      <c r="R243" s="122"/>
      <c r="S243" s="122"/>
      <c r="T243" s="122"/>
      <c r="U243" s="122"/>
    </row>
    <row r="244" spans="1:21" ht="51" customHeight="1" x14ac:dyDescent="0.3">
      <c r="A244" s="121">
        <v>181</v>
      </c>
      <c r="B244" s="67">
        <v>43818</v>
      </c>
      <c r="C244" s="121">
        <v>44448</v>
      </c>
      <c r="D244" s="15" t="s">
        <v>415</v>
      </c>
      <c r="E244" s="71" t="s">
        <v>417</v>
      </c>
      <c r="F244" s="11" t="s">
        <v>12</v>
      </c>
      <c r="G244" s="80" t="s">
        <v>13</v>
      </c>
      <c r="H244" s="80" t="s">
        <v>13</v>
      </c>
      <c r="I244" s="11" t="s">
        <v>12</v>
      </c>
      <c r="J244" s="80" t="s">
        <v>13</v>
      </c>
      <c r="K244" s="154" t="s">
        <v>13</v>
      </c>
      <c r="L244" s="66" t="s">
        <v>29</v>
      </c>
      <c r="M244" s="98"/>
      <c r="N244" s="97"/>
      <c r="O244" s="111"/>
      <c r="P244" s="122"/>
      <c r="Q244" s="123"/>
      <c r="R244" s="122"/>
      <c r="S244" s="122"/>
      <c r="T244" s="122"/>
      <c r="U244" s="122"/>
    </row>
    <row r="245" spans="1:21" ht="17.399999999999999" x14ac:dyDescent="0.3">
      <c r="K245" s="155" t="s">
        <v>23</v>
      </c>
      <c r="L245" s="66" t="s">
        <v>13</v>
      </c>
      <c r="M245" s="55"/>
      <c r="N245" s="115">
        <f>O19+O37+O50+O61+O88+O107+O150+O168+O192</f>
        <v>545.92000000000007</v>
      </c>
      <c r="O245" s="116">
        <f>SUM(O235:O244)</f>
        <v>50</v>
      </c>
    </row>
    <row r="246" spans="1:21" s="82" customFormat="1" ht="34.799999999999997" x14ac:dyDescent="0.3">
      <c r="A246" s="68"/>
      <c r="B246" s="156"/>
      <c r="C246" s="68"/>
      <c r="D246" s="143"/>
      <c r="E246" s="143"/>
      <c r="K246" s="54" t="s">
        <v>258</v>
      </c>
      <c r="L246" s="144"/>
      <c r="M246" s="93"/>
      <c r="N246" s="93"/>
      <c r="O246" s="129">
        <f>O19+O37+O50+O61+O88+O150+O168+O192+O214+O232+O245</f>
        <v>642.92000000000007</v>
      </c>
    </row>
  </sheetData>
  <mergeCells count="17">
    <mergeCell ref="D233:Q233"/>
    <mergeCell ref="D215:Q215"/>
    <mergeCell ref="D193:Q193"/>
    <mergeCell ref="D169:Q169"/>
    <mergeCell ref="A62:L62"/>
    <mergeCell ref="A88:K88"/>
    <mergeCell ref="B89:K89"/>
    <mergeCell ref="A107:L107"/>
    <mergeCell ref="A151:L151"/>
    <mergeCell ref="A108:K108"/>
    <mergeCell ref="B185:L185"/>
    <mergeCell ref="A38:L38"/>
    <mergeCell ref="A1:L1"/>
    <mergeCell ref="A210:K210"/>
    <mergeCell ref="A20:K20"/>
    <mergeCell ref="A51:L51"/>
    <mergeCell ref="B77:L77"/>
  </mergeCells>
  <printOptions horizontalCentered="1"/>
  <pageMargins left="0.98425196850393704" right="0.98425196850393704" top="0.98425196850393704" bottom="0.98425196850393704" header="0.51181102362204722" footer="0.51181102362204722"/>
  <pageSetup paperSize="9" scale="48" pageOrder="overThenDown" orientation="landscape" r:id="rId1"/>
  <headerFooter>
    <oddHeader>&amp;L&amp;"-,Grassetto"&amp;14ANNO 2019&amp;C&amp;"-,Grassetto"&amp;14ARCHIVIO AZIENDALE RICHESTE DI ACCESSO AGLI ATTI&amp;R&amp;"-,Grassetto"&amp;14AFFARI GENERALI E ASSICURATIVI</oddHeader>
    <oddFooter>&amp;L&amp;"-,Grassetto"&amp;14AGGIORNATO AL 29/02/2020</oddFooter>
  </headerFooter>
  <rowBreaks count="13" manualBreakCount="13">
    <brk id="19" max="14" man="1"/>
    <brk id="37" max="14" man="1"/>
    <brk id="50" max="14" man="1"/>
    <brk id="61" max="14" man="1"/>
    <brk id="76" max="14" man="1"/>
    <brk id="88" max="14" man="1"/>
    <brk id="107" max="14" man="1"/>
    <brk id="150" max="14" man="1"/>
    <brk id="168" max="14" man="1"/>
    <brk id="192" max="14" man="1"/>
    <brk id="209" max="14" man="1"/>
    <brk id="214" max="16383" man="1"/>
    <brk id="232" max="14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Riepilogo 2019</vt:lpstr>
      <vt:lpstr>'Riepilogo 2019'!Area_stampa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2006-09-25T09:17:32Z</dcterms:created>
  <dcterms:modified xsi:type="dcterms:W3CDTF">2023-06-19T11:42:58Z</dcterms:modified>
</cp:coreProperties>
</file>